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20" windowWidth="7500" windowHeight="421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<sst xmlns="http://schemas.openxmlformats.org/spreadsheetml/2006/main" count="617" uniqueCount="407">
  <si>
    <t>Наименование целевого индикатора</t>
  </si>
  <si>
    <t>Единица измерения</t>
  </si>
  <si>
    <t>Значение целевого индикатора</t>
  </si>
  <si>
    <t xml:space="preserve">Плановое значение индикатора,
Ипn
</t>
  </si>
  <si>
    <t xml:space="preserve">Фактическое значение индикатора,
Ифn
</t>
  </si>
  <si>
    <t>ед.</t>
  </si>
  <si>
    <t>%</t>
  </si>
  <si>
    <t>Задача программы/ подпрограммы</t>
  </si>
  <si>
    <t>II</t>
  </si>
  <si>
    <t>Значение показателя:</t>
  </si>
  <si>
    <t>Примечания</t>
  </si>
  <si>
    <r>
      <rPr>
        <b/>
        <sz val="12"/>
        <rFont val="Times New Roman"/>
        <family val="1"/>
      </rPr>
      <t>Эn</t>
    </r>
    <r>
      <rPr>
        <sz val="12"/>
        <rFont val="Times New Roman"/>
        <family val="1"/>
      </rPr>
      <t xml:space="preserve"> - уровень достижения n-го индикатора программы (в процентах);
</t>
    </r>
    <r>
      <rPr>
        <b/>
        <sz val="12"/>
        <rFont val="Times New Roman"/>
        <family val="1"/>
      </rPr>
      <t xml:space="preserve">Ифn </t>
    </r>
    <r>
      <rPr>
        <sz val="12"/>
        <rFont val="Times New Roman"/>
        <family val="1"/>
      </rPr>
      <t xml:space="preserve">- фактическое значение индикатора, достигнутое в ходе реализации программы;
</t>
    </r>
    <r>
      <rPr>
        <b/>
        <sz val="12"/>
        <rFont val="Times New Roman"/>
        <family val="1"/>
      </rPr>
      <t>Ипn</t>
    </r>
    <r>
      <rPr>
        <sz val="12"/>
        <rFont val="Times New Roman"/>
        <family val="1"/>
      </rPr>
      <t xml:space="preserve"> - плановое значение n-го индикатора, утвержденное программой;
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 - номер индикатора программы.
</t>
    </r>
  </si>
  <si>
    <r>
      <t xml:space="preserve"> </t>
    </r>
    <r>
      <rPr>
        <sz val="20"/>
        <rFont val="Times New Roman"/>
        <family val="1"/>
      </rPr>
      <t>I</t>
    </r>
    <r>
      <rPr>
        <sz val="13"/>
        <rFont val="Times New Roman"/>
        <family val="1"/>
      </rPr>
      <t xml:space="preserve">Э - индекс эффективности реализации программы (в процентах); 
</t>
    </r>
    <r>
      <rPr>
        <b/>
        <sz val="13"/>
        <rFont val="Times New Roman"/>
        <family val="1"/>
      </rPr>
      <t>m</t>
    </r>
    <r>
      <rPr>
        <sz val="13"/>
        <rFont val="Times New Roman"/>
        <family val="1"/>
      </rPr>
      <t xml:space="preserve"> - количество индикаторов программы. 
</t>
    </r>
  </si>
  <si>
    <t>Программа / подпрограмма имеет высокий уровень эффективности</t>
  </si>
  <si>
    <t>Если</t>
  </si>
  <si>
    <r>
      <t xml:space="preserve"> </t>
    </r>
    <r>
      <rPr>
        <b/>
        <sz val="18"/>
        <rFont val="Times New Roman"/>
        <family val="1"/>
      </rPr>
      <t>I</t>
    </r>
    <r>
      <rPr>
        <b/>
        <sz val="13"/>
        <rFont val="Times New Roman"/>
        <family val="1"/>
      </rPr>
      <t xml:space="preserve">Э ≥ 100% </t>
    </r>
  </si>
  <si>
    <t>Программа / подпрограмма реализуется относительно эффективно</t>
  </si>
  <si>
    <t>Программа / подпрограмма имеет низкий уровень эффективности, реализуется неэффективно</t>
  </si>
  <si>
    <t>Ра</t>
  </si>
  <si>
    <t>Обеспечение своевременности выявления, учета и жизнеустройства детей-сирот и детей, оставшихся без попечения родителей</t>
  </si>
  <si>
    <t>Создание условий для увеличения числа перспективных спортсменов и подготовки спортивного резерва сборных команд Гатчинского муниципального района</t>
  </si>
  <si>
    <t xml:space="preserve">Выравнивание доступности к услугам учреждений культуры </t>
  </si>
  <si>
    <t>Чел.</t>
  </si>
  <si>
    <t>Обеспечение доступности предоставления социально-досуговых услуг гражданам, находящимся в трудной жизненной ситуации</t>
  </si>
  <si>
    <t>Создание условий для предоставления качественных услуг по реализации программ дополнительного образования в сфере культуры</t>
  </si>
  <si>
    <t>1 Подпрограмма «Развитие и поддержка малого и среднего предпринимательства в Гатчинском муниципальном районе»</t>
  </si>
  <si>
    <t>Обеспечение условий для устойчивого развития малого и среднего предпринимательства в Гатчинском муниципальном районе</t>
  </si>
  <si>
    <t>Ед.</t>
  </si>
  <si>
    <t>в том числе за счёт средств субсидии из бюджета Ленинградской области</t>
  </si>
  <si>
    <t>1 Подпрограмма «Общество и власть в Гатчинском муниципальном районе»</t>
  </si>
  <si>
    <t>2 Подпрограмма «Молодежь Гатчинского муниципального района»</t>
  </si>
  <si>
    <t xml:space="preserve">Уничтожение борщевика Сосновского </t>
  </si>
  <si>
    <t>Шт.</t>
  </si>
  <si>
    <t>Совершенствование защищенности инфраструктуры городских и сельских поселений Гатчинского района</t>
  </si>
  <si>
    <t>2 Подпрограмма «Предупреждение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безопасности людей на водных объектах в Гатчинском муниципальном районе»</t>
  </si>
  <si>
    <t>2.</t>
  </si>
  <si>
    <t>3.</t>
  </si>
  <si>
    <t>4.</t>
  </si>
  <si>
    <t>Получение технической возможности для подключения домовладений к сетям газоснабжения</t>
  </si>
  <si>
    <t>Обеспечение бесперебойной работы газопроводов и газопроводов-вводов</t>
  </si>
  <si>
    <t>1.</t>
  </si>
  <si>
    <t>Сокращение потребления энергетических ресурсов за счет внедрения энергосберегающих технологий при модернизации, реконструкции, капитальном ремонте и повседневном обслуживании основных фондов бюджетных учреждений</t>
  </si>
  <si>
    <t>м3/чел. в год</t>
  </si>
  <si>
    <t>Гкал/м2 в год</t>
  </si>
  <si>
    <t>Поддержка и развитие культуры и народов Российской Федерации, проживающих на территории Гатчинского муниципального района, и создание условий для оказания поддержки добровольчеству</t>
  </si>
  <si>
    <t>Доведение до сведения жителей Гатчинского муниципального района официальной информации о социально-экономическом и культурном развитии Гатчинского муниципального района, о развитии его общественной инфраструктуры и иной официальной информации</t>
  </si>
  <si>
    <t>Устойчивое функционирование программно-аппаратного комплекса компьютерной сети администрации Гатчинского муниципального района</t>
  </si>
  <si>
    <t>Развитие информационной среды</t>
  </si>
  <si>
    <t>Оказание финансовой поддержки социально ориентированным некоммерческим организациям, осуществляющим деятельность на территории Гатчинского муниципального района Ленинградской области</t>
  </si>
  <si>
    <t>Доля лиц, замещающих должности муниципальной службы и работников, замещающих должности не отнесенные к должностям муниципальной службы в администрации Гатчинского муниципального района и ее структурных подразделениях, обладающих правами юридического лица, прошедших повышение квалификации, участвующих в семинарах, стажировках с целью обмена опытом и повышения профессионального уровня</t>
  </si>
  <si>
    <t>Привлечение максимального количества сельскохозяйственных товаропроизводителей к торговой и выставочно-ярмарочной деятельности</t>
  </si>
  <si>
    <t>в ЛПХ и КФХ</t>
  </si>
  <si>
    <t xml:space="preserve">Увеличение  производства  продукции животноводства в ЛПХ и КФХ </t>
  </si>
  <si>
    <t>3 Подпрограмма «Экологическая безопасность в Гатчинском муниципальном районе»</t>
  </si>
  <si>
    <t>10. Мунципальная программа «Устойчивое общественное развитие в Гатчинском муниципальном районе»</t>
  </si>
  <si>
    <t>2 Подпрограмма «Борьба с борщевиком Сосновского в Гатчинском муниципальном районе»</t>
  </si>
  <si>
    <t>Создание надлежащих жилищно-бытовых условий для выполнения служебных обязанностей   работникам бюджетной сферы  Гатчинского муниципального района, медицинским работникам государственных бюджетных учреждений здравоохранения Ленинградской области и государственных автономных учреждений здравоохранения Ленинградской области, расположенных на территории Гатчинского муниципального района</t>
  </si>
  <si>
    <t xml:space="preserve">Обеспечение условий для выполнения полномочий в области градостроительной деятельности Гатчинского муниципального района </t>
  </si>
  <si>
    <t>4 Подпрограмма «Развитие муниципальной информационной системы»</t>
  </si>
  <si>
    <t>5 Подпрограмма «Развитие муниципальной службы и повышения квалификации работников, замещающих должности муниципальной службы и должности, не отнесенные к должностям муниципальной службы в администрации Гатчинского муниципального района и ее структурных подразделениях, обладающих правами юридического лица»</t>
  </si>
  <si>
    <t>1 Подпрограмма «Развитие дошкольного образования»</t>
  </si>
  <si>
    <t>2 Подпрограмма «Развитие начального общего, основного общего и среднего общего образования детей»</t>
  </si>
  <si>
    <t>Попдпрограмма 3 «Развитие дополнительного образования»</t>
  </si>
  <si>
    <t>5 Подпрограмма «Развитие кадрового потенциала системы образования Гатчинского муниципального района»</t>
  </si>
  <si>
    <t>2. Муниципальная программа «Развитие физической культуры и спорта в Гатчинском муниципальном районе»</t>
  </si>
  <si>
    <t xml:space="preserve">1 Подпрограмма «Развитие физической культуры и массового спорта в Гатчинском муниципальном районе»   </t>
  </si>
  <si>
    <t>1 Подпрограмма «Сохранение и развитие культуры, искусства и народного творчества Гатчинского муниципального района»</t>
  </si>
  <si>
    <t xml:space="preserve">2 Подпрограмма «Сохранение и развитие дополнительного образования в сфере культуры» </t>
  </si>
  <si>
    <t xml:space="preserve">3 Подпрограмма «Обеспечение доступа жителей и гостей  Гатчинского муниципального района к культурным ценностям»
</t>
  </si>
  <si>
    <t>5. Муниципальная программа «Стимулирование экономической активности в Гатчинском муниципальном районе»</t>
  </si>
  <si>
    <t>6. Муниципальная программа «Развитие сельского хозяйства в Гатчинском муниципальном районе»</t>
  </si>
  <si>
    <t>1 Подпрограмма «Содействие увеличению объёма  сельскохозяйственной продукции на рынках Гатчинского района»</t>
  </si>
  <si>
    <t>2 Подпрограмма  «Газоснабжение Гатчинского муниципального района»</t>
  </si>
  <si>
    <t>3 Подпрограмма «Энергосбережение и повышение энергетической эффективности»</t>
  </si>
  <si>
    <t>4 Подпрограмма  «Строительство, реконструкция, ремонт  и содержание автомобильных дорог местного значения»</t>
  </si>
  <si>
    <t>1 Подпрограмма «Развитие и поддержка информационных технологий, обеспечивающих бюджетный процесс в Гатчинском муниципальном районе»</t>
  </si>
  <si>
    <t>2 Подпрограмма «Создание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долгом»</t>
  </si>
  <si>
    <t>3 Подпрограмма «Поддержка социально-ориентированных некоммерческих организаций в Гатчинском муниципальном районе»</t>
  </si>
  <si>
    <t>Обеспечение надежности и качества предоставления коммунальных услуг потребителям</t>
  </si>
  <si>
    <t>1. Муниципальная программа «Современное образование в Гатчинском муниципальном районе»</t>
  </si>
  <si>
    <r>
      <t xml:space="preserve"> 70% ≤ </t>
    </r>
    <r>
      <rPr>
        <b/>
        <sz val="18"/>
        <rFont val="Times New Roman"/>
        <family val="1"/>
      </rPr>
      <t>I</t>
    </r>
    <r>
      <rPr>
        <b/>
        <sz val="13"/>
        <rFont val="Times New Roman"/>
        <family val="1"/>
      </rPr>
      <t xml:space="preserve">Э ≥ 99,9% </t>
    </r>
  </si>
  <si>
    <t>№</t>
  </si>
  <si>
    <t>-</t>
  </si>
  <si>
    <t>Повышение эффективности работы органов управления Гатчинского районного звена Ленинградской областной подсистемы Единой государственной системы предупреждения и ликвидации чрезвычайных ситуаций в решении задач в области гражданской обороны и защиты населения и территории Гатчинского муниципального района от поражающих факторов чрезвычайных ситуаций мирного времени и при военных конфликтах</t>
  </si>
  <si>
    <t>Защита населения и территории от чрезвычайных ситуаций природного и техногенного характера</t>
  </si>
  <si>
    <t>Создание комплексной системы профилактики дорожно-транспортных происшествий в целях формирования у детей дошкольного и школьного возраста, участников дорожного движения стереотипа законопослушного поведения и негативного отношения к правонарушениям в сфере дорожного движения в Гатчинском муниципальном районе</t>
  </si>
  <si>
    <t xml:space="preserve">Обеспечение безопасности и антитеррористической защищенности объектов образования Гатчинского муниципального района </t>
  </si>
  <si>
    <t>4 Подпрограмма «Развитие системы отдыха, оздоровления, занятости детей, подростков и молодежи»</t>
  </si>
  <si>
    <t>количество получателей субсидий, способствующих доведению до сведения жителей Гатчинского муниципального района официальной информации о социально-экономическом и культурном развитии Гатчинского муниципального района, о развитии его общественной инфраструктуры и иной официальной информации</t>
  </si>
  <si>
    <t xml:space="preserve"> </t>
  </si>
  <si>
    <t xml:space="preserve">IЭ  ≤ 69,9% </t>
  </si>
  <si>
    <r>
      <t xml:space="preserve">Уровень достижения индикатора
       Ифn 
Эn = ──  
      Ипn </t>
    </r>
    <r>
      <rPr>
        <b/>
        <sz val="8"/>
        <rFont val="Times New Roman"/>
        <family val="1"/>
      </rPr>
      <t>Х</t>
    </r>
    <r>
      <rPr>
        <b/>
        <sz val="12"/>
        <rFont val="Times New Roman"/>
        <family val="1"/>
      </rPr>
      <t>100</t>
    </r>
  </si>
  <si>
    <t>2 Подпрограмма «Регулирование градостроительной деятельности Гатчинского муниципального района»</t>
  </si>
  <si>
    <t>*Индекс результативности мероприятий (подпрограмм) согласно постановлению от 29.12.2017г. № 5614 «О внесении изменений в приложение к постановлению администрации Гатчинского муниципального района «Об утверждении порядка разработки, реализации и оценки эффективности муниципальных программ Гатчинского муниципального района» определяется по формуле:</t>
  </si>
  <si>
    <t>11. Мунципальная программа «Укрепление общественного здоровья в Гатчинском муниципальном районе»</t>
  </si>
  <si>
    <t>Формирование среды, способствующей ведению гражданами здорового образа жизни, включая здоровое питание, повышение физической активности, снижение числа граждан, имеющих вредные привычки</t>
  </si>
  <si>
    <t>Мотивация граждан к ведению здорового образа жизни посредством проведения информационно-коммуникационной кампании и вовлечения граждан, некоммерческих организаций, волонтерских движений в мероприятия по укреплению общественного здоровья</t>
  </si>
  <si>
    <t>Организация и проведение профилактической работы с населением медицинскими организациями Гатчинского муниципального района</t>
  </si>
  <si>
    <t>Увеличение доли населения, систематически занимающегося физической культурой и спортом</t>
  </si>
  <si>
    <t>Снижение общей смертности населения Гатчинского муниципального района до 12,8 % среднегодовой численности населения к 2025 году.</t>
  </si>
  <si>
    <t>Увеличение охвата взрослого населения профилактическими осмотрами</t>
  </si>
  <si>
    <t>Оценка эффективности муниципальных программ, реализуемых на территории Гатчинского муниципального района, в 2021 году*</t>
  </si>
  <si>
    <t xml:space="preserve">Увеличение доли детей дошкольного возраста от 1 года до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 </t>
  </si>
  <si>
    <t xml:space="preserve">Увеличение количества районных консультационных центров услуг психолого-педагогической, методической и консультативной помощи на базе дошкольных образовательных учреждений в рамках реализации национального проекта «Поддержка семей, имеющих детей» </t>
  </si>
  <si>
    <t xml:space="preserve">Обеспечение доступности дошкольного образования, повышение его эффективности и качества </t>
  </si>
  <si>
    <t>Обеспечение доступности общего образования для обучающихся и повышение качества освоения ими общеобразовательных программ, в том числе и для детей с ограниченными возможностями здоровья</t>
  </si>
  <si>
    <t>Удельный вес численности детей и молодежи в возрасте от 6 до 18 лет, получающих образование по программам начального общего, среднего общего, основного общего образования в общеобразовательных организациях (в общей численности детей и молодежи 6-18 лет)</t>
  </si>
  <si>
    <t xml:space="preserve">Сокращение доли детей, занимающихся во 2-ую смену (в общей численности обучающихся муниципальных общеобразовательных организаций) </t>
  </si>
  <si>
    <t>Увеличение доли обучающихся 5-11 классов, принявших участие в школьном этапе Всероссийской олимпиады школьников (в общей численности обучающихся 5-11 классов)</t>
  </si>
  <si>
    <t>Уменьшение отношения среднего балла единого государственного экзамена (в расчете на два обязательных предмета) в 10% школ с лучшими результатами единого государственного экзамена к среднему баллу единого государственного экзамена (в расчете на два обязательных предмета) в 10% школ с худшими результатами единого государственного экзамена</t>
  </si>
  <si>
    <t xml:space="preserve">Сохранение доли выпускников муниципальных общеобразовательных организаций, сдавших единый государственный экзамен по русскому языку и математике (в общей численности выпускников муниципальных общеобразовательных организаций) </t>
  </si>
  <si>
    <t xml:space="preserve">Увеличение количества созданных на базе общеобразовательных организаций Центров образования цифрового и гуманитарного профилей «Точка роста» в рамках реализации регионального проекта «Современная школа» </t>
  </si>
  <si>
    <t>Увеличение доли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«Современная цифровая образовательная среда в Российской Федерации», в общем числе педагогических работников общего образования до 50 %.</t>
  </si>
  <si>
    <t xml:space="preserve">Увеличение количества общеобразовательных организаций, в которых внедрены в образовательную программу современные цифровые технологии в рамках реализации регионального проекта «Цифровая образовательная среда» </t>
  </si>
  <si>
    <t xml:space="preserve">Повышение качества реализации программ дополнительного образования, развитие и эффективное использование ресурсов дополнительного образования в интересах обучающихся, семей, общества, государства </t>
  </si>
  <si>
    <t>Увеличение доли детей и молодежи в возрасте от 5 до 18 лет, охваченных образовательными программами дополнительного образования детей (в общей численности детей и молодежи 5-18 лет)</t>
  </si>
  <si>
    <t xml:space="preserve">Доля детей, охваченных системой персонифицированного финансирования дополнительного образования детей (в общей численности детей в возрасте от 5 до 18 лет) </t>
  </si>
  <si>
    <t>Создание условий для отдыха, оздоровления и занятости детей, подростков и молодежи Гатчинского муниципального района, в том числе детей, находящихся в трудной жизненной ситуации</t>
  </si>
  <si>
    <t xml:space="preserve">Увеличение численности детей в возрасте от 7 до 17 лет (включительно), зарегистрированных на территории Гатчинского муниципального района, охваченных организованными формами оздоровления и отдыха на базе муниципальных образовательных учреждений (в общей численности детей 7-17 лет, зарегистрированных на территории Гатчинского муниципального района) </t>
  </si>
  <si>
    <t>Развитие компетенции и обновления состава педагогических и руководящих кадров системы образования Гатчинского муниципального района</t>
  </si>
  <si>
    <t xml:space="preserve">Увеличение доли педагогических работников в системе общего образования в возрасте до 35 лет (от общей численности педагогических работников общеобразовательных организаций) </t>
  </si>
  <si>
    <t>Доля граждан, получивших меры социальной поддержки в виде выплат обучающимся за успехи в учебе (от общего количества обучающихся, обратившихся за их назначением и имеющие право на их получение)</t>
  </si>
  <si>
    <t>Уровень информированности населения по реализации мероприятий программы</t>
  </si>
  <si>
    <t>Увеличение доли детей-сирот и детей, оставшихся без попечения родителей, устроенных на семейные формы воспитания в общем количестве детей-сирот и детей, оставшихся без попечения родителей, выявленных в течение данного периода</t>
  </si>
  <si>
    <t>6 Подпрограмма «Социальная защита прав детей-сирот и детей, оставшихся без попечения родителей»</t>
  </si>
  <si>
    <t>Уровень удовлетворенности граждан качеством предоставления государственных услуг в сфере опеки и попечительства</t>
  </si>
  <si>
    <t>Организация и проведение официальных районных физкультурно-оздоровительных и спортивных мероприятий для различных категорий и групп населения</t>
  </si>
  <si>
    <t>Организация и проведение мероприятий по организации пропаганды, внедрению и приему нормативов Всероссийского физкультурно-спортивного комплекса «Готов к труду и обороне»</t>
  </si>
  <si>
    <t>Проведение конкурса среди городских и сельских поселений Гатчинского муниципального района на лучшую постановку работы по развитию физической культуры и массового спорта на территории поселений</t>
  </si>
  <si>
    <t>Увеличение количества человек, ежегодно принимающих участие в официальных физкультурно-оздоровительных и спортивных мероприятиях не менее, чем на 5% ежегодно</t>
  </si>
  <si>
    <t xml:space="preserve"> Увеличение доли населения, систематически занимающегося физической культурой и спортом от общей численности населения Гатчинского муниципального района </t>
  </si>
  <si>
    <t xml:space="preserve">Увеличение доли детей и молодежи, систематически занимающихся физической культурой и спортом в общей численности детей и молодежи </t>
  </si>
  <si>
    <t xml:space="preserve">Увеличение доли граждан старшего возраста, систематических занимающихся физической культурой и спортом, в общей численности граждан старшего возраста </t>
  </si>
  <si>
    <t xml:space="preserve">Доля населения, выполнившего нормативы испытаний (тестов) Всероссийского физкультурно-спортивного комплекса "Готов к труду и обороне" (ГТО), в общей численности населения, принявшего участие в выполнении нормативов испытаний (тестов) Всероссийского физкультурно-спортивного комплекса "Готов к труду и обороне" (ГТО) </t>
  </si>
  <si>
    <t>Проведение конкурса среди городских и сельских поселений Гатчинского муниципального района на лучшую постановку работы по развитию физической культуры и массового спорта на территории поселений, не менее 1 конкурса ежегодно</t>
  </si>
  <si>
    <t xml:space="preserve">Увеличение числа спортсменов, Гатчинского муниципального района, участвующих в  официальных спортивных соревнованиях Ленинградской области </t>
  </si>
  <si>
    <t>Организация и проведение мероприятий по обеспечению деятельности подведомственных учреждений физкультуры и спорта</t>
  </si>
  <si>
    <t>Увеличение количества потребителей спортивно-оздоровительных услуг не менее чем на 30 человек ежегодно</t>
  </si>
  <si>
    <t xml:space="preserve">Увеличение количества проведенных мероприятий на спортивных объектах МАУ ГМР ЦРФКиС «Волна» с участием не менее 50 человек, не менее, чем на 5 единиц ежегодно </t>
  </si>
  <si>
    <t>Увеличение количества проведенных мероприятий на спортивных объектах МАУ «СШОР «НИКА» с участием не менее 50 человек, не менее, чем  на 5 единиц ежегодно</t>
  </si>
  <si>
    <t>Увеличение доли спортсменов, которым присвоены спортивные звания и спортивные разряды, от общего числа занимающихся по программам спортивной подготовки в МАУ «СШОР «НИКА» Гатчинского муниципального района (в рамках реализации национального проекта «Демография» регионального проекта «Спорт – норма жизни» на территории Гатчинского муниципального района)</t>
  </si>
  <si>
    <t>Увеличение количества занимающихся по программам спортивной подготовки в МАУ «СШОР «НИКА» Гатчинского муниципального района (в рамках реализации национального проекта «Демография» регионального проекта «Спорт – норма жизни» на территории Гатчинского муниципального района) до 330 чел.</t>
  </si>
  <si>
    <t>Увеличение количества сотрудников, прошедших инструктирование или обучение для работы с инвалидами на спортивных объектах, подведомственных комитету</t>
  </si>
  <si>
    <t xml:space="preserve">Проведение мероприятий по созданию условий доступности спортивных объектов для инвалидов и других маломобильных групп населения </t>
  </si>
  <si>
    <t>3. Муниципальная программа «Развитие культуры в Гатчинском муниципальном районе»</t>
  </si>
  <si>
    <t>Увеличение количества посетителей культурных организаций на 3% ежегодно</t>
  </si>
  <si>
    <t>Уменьшение доли учреждений культуры, нуждающихся в реконструкции или капитальном ремонте</t>
  </si>
  <si>
    <t>Доля граждан, получивших услуги РОО «Школа третьего возраста», от общего количества граждан, обратившихся за их предоставлением</t>
  </si>
  <si>
    <t>Создание условий для доступа жителей и гостей к культурным ценностям</t>
  </si>
  <si>
    <t>Увеличение доли учреждений дополнительного образования, получивших оснащение музыкальными инструментами и оборудованием за счет национального проекта «Культура» на 11% ежегодно</t>
  </si>
  <si>
    <t>Увеличение численности туристов и экскурсантов на 2% в год</t>
  </si>
  <si>
    <t>Увеличение доли учреждений культуры, работники которых прошли повышение квалификации в рамках национального проекта «Культура» на 9 % ежегодно</t>
  </si>
  <si>
    <t>4. Муниципальная программа «Создание условий для обеспечения определенных категорий
граждан жилыми помещениями в Гатчинском муниципальном районе»</t>
  </si>
  <si>
    <t>Увеличение количества жилых помещений специализированного жилищного фонда служебных жилых помещений путем приобретения жилых помещений за счет средств местного бюджета</t>
  </si>
  <si>
    <t>1 Подпрограмма «Обеспечение жильем работников бюджетной сферы Гатчинского муниципального района»</t>
  </si>
  <si>
    <t xml:space="preserve">2 Подпрограмма «Обеспечение жильем отдельных категорий граждан, нуждающихся в жилых помещениях на территории Гатчинского муниципального района» </t>
  </si>
  <si>
    <t xml:space="preserve">Оказание поддержки отдельным категориям гражданам, нуждающимся в жилых помещениях, перед которыми государство имеет обязательства по обеспечению жилыми помещениями в соответствии с законодательством Российской Федерации, в виде предоставления единовременной денежной выплаты для приобретения жилого помещения </t>
  </si>
  <si>
    <t>Доля семей, улучшивших жилищные условия за счет предоставления единовременной денежной выплаты для приобретения жилого помещения от числа заявителей, нуждающихся в улучшении жилищных условий и имеющих право на получение единовременной денежной выплаты для приобретения жилого помещения</t>
  </si>
  <si>
    <t>Доля семей, улучшивших свои жилищные условия за счет предоставления единовременной денежной выплаты на проведение капитального ремонта индивидуального жилого дома от общего количества семей, нуждающихся в улучшении жилищных условий и имеющих право на предоставление денежной выплаты на проведение капитального ремонта индивидуального жилого дома</t>
  </si>
  <si>
    <t>Доля человек, улучшивших жилищные условия, в виде предоставления им жилого помещения специализированного жилищного фонда по договорам найма специализированных  жилых помещений от общего количества человек, нуждающихся в улучшении жилищных условий и имеющих право на получение жилого помещения по договору найма специализированных  жилых помещений</t>
  </si>
  <si>
    <t>Оборот средних предприятий</t>
  </si>
  <si>
    <t>Млрд руб.</t>
  </si>
  <si>
    <t>Число субъектов малого и среднего предпринимательства в расчете на 1 000 человек населения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</si>
  <si>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</t>
  </si>
  <si>
    <t>Количество предоставленных безвозмездных консультационных услуг (ежегодный прирост не менее чем на 8%)</t>
  </si>
  <si>
    <t>Количество уникальных субъектов малого и среднего предпринимательства, получивших консультации</t>
  </si>
  <si>
    <t>Количество предоставленных консультационных услуг субъектам малого и среднего предпринимательства, реализующим проекты в сфере социального предпринимательства или осуществляющим социально-значимые виды деятельности</t>
  </si>
  <si>
    <t>Количество проведенных в поселениях Гатчинского муниципального района мероприятий (семинаров, круглых столов) по теме применения налога на профессиональный доход</t>
  </si>
  <si>
    <t>Количество действующих центров народных художественных промыслов и ремесел</t>
  </si>
  <si>
    <t>Количество организованных ярмарок народных художественных промыслов и ремесел</t>
  </si>
  <si>
    <t>Количество организованных и проведенных мероприятий совместно с администрацией Гатчинского муниципального района среди субъектов малого и среднего предпринимательства, осуществляющих деятельность в сфере потребительского рынка</t>
  </si>
  <si>
    <t>Количество реконструированных бизнес-инкубаторов (пос. Тайцы, ул. Юного Ленинца, д. 2)</t>
  </si>
  <si>
    <t>Количество резидентов бизнес-инкубатора (пос. Тайцы, ул. Юного Ленинца, д. 2)</t>
  </si>
  <si>
    <t>Общее количество рабочих мест, размещенных в бизнес-инкубаторе</t>
  </si>
  <si>
    <t>Количество изданных материалов о поддержке субъектов малого и среднего предпринимательства в СМИ</t>
  </si>
  <si>
    <t>Количество созданных рабочих мест (включая вновь зарегистрированных индивидуальных предпринимателей) субъектами малого предпринимательства, которым была оказана поддержка за счёт средств субсидии (не менее 1 рабочего места на 1 созданный субъект малого предпринимательства),</t>
  </si>
  <si>
    <t>Количество обработанных в системе ИАС «Мониторинг СЭР МО» отчетов за год по форме 1-потреб (торговля)</t>
  </si>
  <si>
    <t>Количество обработанных в системе ИАС «Мониторинг СЭР МО» отчетов за год по форме 1-потреб (общественное питание)</t>
  </si>
  <si>
    <t>Количество обработанных в системе АИС «Мониторинг СЭР МО» отчетов за год по форме 1-потреб (бытовое обслуживание)</t>
  </si>
  <si>
    <t>Количество обработанных в системе АИС «Мониторинг СЭР МО» отчетов за год по форме 1-ПП</t>
  </si>
  <si>
    <t>Количество обращений субъектов малого и среднего предпринимательства по вопросам оказания имущественной поддержки по действующим договорам аренды</t>
  </si>
  <si>
    <t>Количество заключенных с субъектами малого и среднего предпринимательства договоров аренды по результатам аукционов с учетом имущественной поддержки</t>
  </si>
  <si>
    <t>Площадь недвижимого имущества, переданного в аренду субъектам малого и среднего предпринимательства по результатам аукционов с учетом имущественной поддержки</t>
  </si>
  <si>
    <t>Количество административных регламентов по предоставлению администрацией Гатчинского муниципального района и комитетом по управлению имуществом Гатчинского муниципального района Ленинградской области муниципальных услуг, оказываемых субъектам малого и среднего предпринимательства</t>
  </si>
  <si>
    <t>Количество муниципальных услуг, оказываемых субъектам малого и среднего предпринимательства, переданных администрацией Гатчинского муниципального района для оказания ГБУ ЛО «МФЦ»</t>
  </si>
  <si>
    <t>Доля контрактов, заключенных с субъектами МСП и СОНКО, в СГОЗ с учетом ч.1.1 ст. 30 Федерального закона Российской Федерации от 05.04.2013 №44-ФЗ «О контрактной системе в сфере закупок товаров, работ, услуг для обеспечения государственных и муниципальных нужд»</t>
  </si>
  <si>
    <t>Количество подразделов «социальное предпринимательство»  в разделе «Малый и средний бизнес» на официальном сайте Гатчинского муниципального района</t>
  </si>
  <si>
    <t>Количество субъектов социального предпринимательства - участников выставок и ярмарок, проводимых на территории Гатчинского муниципального района</t>
  </si>
  <si>
    <t>Количество организованных и проведенных мероприятий/семинаров по теме «Экономические основы предпринимательской деятельности» среди обучающихся образовательных организаций общего, средне-специального и высшего образования района</t>
  </si>
  <si>
    <t xml:space="preserve">Разработанная и согласованная Схема территориального планирования Гатчинского муниципального района  </t>
  </si>
  <si>
    <t>Количество подготовленных проектов изменений генеральных планов сельских поселений Гатчинского муниципального района  (не менее 2-х проектов ежегодно)</t>
  </si>
  <si>
    <t xml:space="preserve">Количество населенных пунктов в сельских поселениях района, границы которых описаны и поставлены на кадастровый учёт </t>
  </si>
  <si>
    <t>Доля разработанных и зарегистрированных градостроительных планов земельных участков (ГПЗУ) сельских поселений Гатчинского муниципального района от кол-ва обратившихся граждан и физических лиц за получением ГПЗУ</t>
  </si>
  <si>
    <t xml:space="preserve">Количество земельных участков, в отношении которых в сведения ЕГРН внесена информация о местонахождении границ </t>
  </si>
  <si>
    <t xml:space="preserve">Количество объектов недвижимости, в отношении которых в ЕГРН установлено, или уточнено местоположение на земельных участках </t>
  </si>
  <si>
    <t>Сохранение и увеличение посадок картофеля и   сева овощей в сельскохозяйственных и   крестьянских (фермерских) хозяйствах</t>
  </si>
  <si>
    <t>Сохранение    посевных площадей  картофеля и овощей открытого грунта</t>
  </si>
  <si>
    <t>Сохранение  стойкого  эпизоотического и эпидемиологического благополучия в Гатчинском муниципальном районе</t>
  </si>
  <si>
    <t>Увеличение количества сельскохозяйственных товаропроизводителей, улучшающих эпизодическую и эпидемиологическую  обстановку, не менее чем на 3 ед. ежегодно</t>
  </si>
  <si>
    <t>Участие в международной агропромышленной выставке – ярмарке, проведение районного праздника работников сельского хозяйства и перерабатывающей промышленности, не менее чем в 2-х мероприятиях ежегодно</t>
  </si>
  <si>
    <t>Увеличение количества участников выставочно – ярмарочных мероприятий не менее чем на 1ежегодно</t>
  </si>
  <si>
    <t xml:space="preserve">Увеличение поголовья сельскохозяйственных животных (условных голов) в ЛПХ и КФХ на 19% 
(к 2025 году)
</t>
  </si>
  <si>
    <t>Увеличение объемов приобретения комбикормов ЛПХ и КФХ хозяйствами на 8 % (к 2025 году)</t>
  </si>
  <si>
    <t xml:space="preserve">Количество земельных участков сельскохозяйственного назначения, государственная собственность на которые не разграничена, поставленных на кадастровый учет
(Сусанинское сельское поселение ГМР)
</t>
  </si>
  <si>
    <t>Га</t>
  </si>
  <si>
    <t>Обеспечение проведения кадастровых работ земельных участков  сельскохозяйственного назначения, государственная собственность на которые не разграничена, сведения о местоположении и границах которых внесены в Единый государственный реестр недвижимости</t>
  </si>
  <si>
    <t>Увеличение количества вновь созданных субъектов малого и среднего предпринимательства в сельском хозяйстве</t>
  </si>
  <si>
    <t>Количество вновь созданных субъектов малого и среднего предпринимательства в сельском хозяйстве путем получения гранта «Агростартап», не менее 1 ежегодно</t>
  </si>
  <si>
    <t>Уменьшение площади земель, засоренной борщевиком Сосновского, не менее чем на 50 га ежегодно</t>
  </si>
  <si>
    <t xml:space="preserve">7. Муниципальная программа «Обеспечение комплексной безопасности Гатчинского муниципального района»   </t>
  </si>
  <si>
    <t xml:space="preserve">1 Подпрограмма «Обеспечение правопорядка, антитеррористической безопасности 
и профилактика правонарушений в Гатчинском муниципальном районе»
</t>
  </si>
  <si>
    <t>Доля образовательных учреждений, в которых проведены мероприятия в рамках выполнения требований законодательства РФ в области обеспечения безопасности образовательных учреждений, в соответствии с актами категорирования от общего количества образовательных учреждений не менее 60% к 2025 году</t>
  </si>
  <si>
    <t>Доля распространенного информационного материала по действиям при угрозе совершения террористического акта для распространения среди населения от общего количества приобретенного информационного материала- 100% ежегодно</t>
  </si>
  <si>
    <t>Увеличение доли оборудованных информационными стендами и схемами эвакуаций населения при совершении террористического акта с целью предотвращения человеческих потерь территорий от числа всех общественных пространств не менее чем на 18% ежегодно, 100% к 2024 году</t>
  </si>
  <si>
    <t>Доля оснащения техническим имуществом аварийно-спасательных формирований при ликвидации чрезвычайных ситуациях мирного времени и при военных конфликтах от общего количества аварийно-спасательных формирований – 100%  к 2025 году</t>
  </si>
  <si>
    <t>Увеличение доли оснащения техническим имуществом аварийно-спасательных формирований при ликвидации чрезвычайных ситуациях природного и техногенного характера от общего количества аварийно-спасательных формирований не менее 5% ежегодно</t>
  </si>
  <si>
    <t>Доля распространенного информационного материала по действиям при угрозе возникновения чрезвычайных ситуаций для распространения среди населения от общего количества приобретенного информационного материала – 100% ежегодно</t>
  </si>
  <si>
    <t>Обеспечение учреждений, осуществляющих деятельность в области безопасности, гражданской защиты населения и территории Гатчинского муниципального района</t>
  </si>
  <si>
    <t xml:space="preserve">Обеспечение доведения сигналов оповещения региональной автоматизированной системы оповещения Ленинградской области до муниципальных образований 1-го уровня и организация каналов связи от существующего оборудования П-166М, расположенного в ЕДДС </t>
  </si>
  <si>
    <t>Увеличение доли имущества, не требующего замены, от всего имущества учреждения не менее чем на 5% ежегодно</t>
  </si>
  <si>
    <t>Доля доведения сигналов оповещения региональной автоматизированной системой оповещения Ленинградской области до муниципальных образований 1-го уровня и организация каналов связи от существующего - 100%  к 2025 году</t>
  </si>
  <si>
    <t xml:space="preserve">Поддержание в постоянной готовности местной системы оповещения Гатчинского муниципального района                </t>
  </si>
  <si>
    <t>Увеличение количества объектов, обслуживаемых местной системой оповещения Гатчинского муниципального района, до 16 объектов к 2024 году</t>
  </si>
  <si>
    <t>Данный показатель не запланирован к реализации в 2021 году. Запланирован на 2022, 2023 и 2024 годы.</t>
  </si>
  <si>
    <t>Доля распространенных среди населения информационных продуктов для пропаганды экологических требований в области охраны окружающей среды от числа заказанных (типографские издания, плакаты) – 100% ежегодно</t>
  </si>
  <si>
    <t>Доля источников нецентрализованного питьевого водоснабжения (колодцев, родников) из которых были взяты пробы воды из общего количества источников – 100% ежегодно</t>
  </si>
  <si>
    <t>Организация проведения мероприятий по пропаганде среди населения и по необходимости принятия мер в целях улучшения экологической обстановки на территории Гатчинского муниципального района, по сбору отдельных видов отходов и мониторингу окружающей среды</t>
  </si>
  <si>
    <t>Доля переданных на утилизацию использованных ртутных ламп из общего количества собранных ртутных ламп – 100% ежегодно</t>
  </si>
  <si>
    <t>Доля переданных на утилизацию использованных батареек из общего количества собранных использованных батареек – 100% ежегодно</t>
  </si>
  <si>
    <t>Количество ликвидируемых источников возможного разлива нефтепродуктов (котельных) - 10 ед. к 2025 году</t>
  </si>
  <si>
    <t>Доля образовательных учреждений, в которых проведены мероприятия по профилактике дорожно-транспортных происшествий от количества всех образовательных учреждений-100% ежегодно</t>
  </si>
  <si>
    <t>Доля обучающихся 1-ых классов общеобразовательных учреждений, обеспеченных светоотражающими значками (брелоками) - 100% ежегодно</t>
  </si>
  <si>
    <t>Количество образовательных учреждений, участвовавших в муниципальном этапе регионального конкурса «Безопасное колесо», 10 учреждений к 2025 году</t>
  </si>
  <si>
    <t>Количество проведенных конкурсов для обучающихся в 6-11-х классов «Знай и помни правила дорожного движения», не менее 1 конкурса в год</t>
  </si>
  <si>
    <t>8. Муниципальная программа «Обеспечение устойчивого функционирования  и развития коммунальной, инженерной и транспортной инфраструктуры и повышение энергоэффективности в Гатчинском муниципальном районе»</t>
  </si>
  <si>
    <t xml:space="preserve">1 Подпрограмма  «Строительство, реконструкция и капитальный ремонт объектов теплоснабжения
и водопроводно-канализационного хозяйства Гатчинского муниципального района»
</t>
  </si>
  <si>
    <t>Количество разработанных комплектов ПСД  на строительство объектов коммунальной инфраструктуры</t>
  </si>
  <si>
    <t>Определение направления развития коммунальной инфраструктуры муниципальных образований Гатчинского муниципального района, обеспечение возможности подключения новых потребителей к централизованной системе водоснабжения, водоотведения и теплоснабжения</t>
  </si>
  <si>
    <t>Снижение доли МКД, расположенных на территории ГМР, не обеспеченных централизованной системой водоснабжения и водоотведения</t>
  </si>
  <si>
    <t>Комплект</t>
  </si>
  <si>
    <t>Увеличение доли населения Гатчинского муниципального района, обеспеченного качественной питьевой водой из систем центрального водоснабжения</t>
  </si>
  <si>
    <t>Снижение доли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</si>
  <si>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Увеличение доли реконструированных водопроводных сетей от общего количества водопроводных сетей, требующих реконструкции</t>
  </si>
  <si>
    <t>Снижение доли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</si>
  <si>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Увеличение доли реконструируемых канализационных сетей, от общего количества канализационных сетей, требующих реконструкции</t>
  </si>
  <si>
    <t>Увеличение доли отремонтированных сетей от общего количества сетей теплоснабжения, требующих ремонта</t>
  </si>
  <si>
    <t>Обеспечение бесперебойной работы объектов теплоснабжения, водоснабжения и водоотведения</t>
  </si>
  <si>
    <t>Приобретение автономных источников эл/снабжения для резервного энергоснабжения объектов жизнеобеспечения населенных пунктов</t>
  </si>
  <si>
    <t>Количество разработанных комплектов ПСД на строительство газопроводов</t>
  </si>
  <si>
    <t>Данный показатель не запланирован к реализации в 2021 году. Запланирован на 2022 год.</t>
  </si>
  <si>
    <t>Протяженность построенных распределительных газопроводов и газопроводов-вводов, находящихся в обслуживании ГМР</t>
  </si>
  <si>
    <t>Снижение удельного расхода электрической энергии бюджетными учреждениями</t>
  </si>
  <si>
    <t>кВт.ч/чел. в год</t>
  </si>
  <si>
    <t>Снижение удельного расхода холодной воды бюджетными учреждениями</t>
  </si>
  <si>
    <t>Снижение удельного расхода тепловой энергии бюджетными учреждениями</t>
  </si>
  <si>
    <t>Увеличение мобильности и улучшение качества жизни населения, повышение транспортной доступности, улучшение технического и эксплуатационного состояния автомобильных дорог общего пользования местного значения вне границ населенных пунктов в границах Гатчинского муниципального района и искусственных сооружений на них</t>
  </si>
  <si>
    <t>Количество разработанных комплектов ПСД на строительство, реконструкцию и капитальный ремонт а/дорог местного значения</t>
  </si>
  <si>
    <t>Увеличение доли реконструированных а/дорог от общего количества а/дорог требующих реконструкции</t>
  </si>
  <si>
    <t>Показатель запланирован к реализации на 2022, 2024 и 2025 годы</t>
  </si>
  <si>
    <t>Количество построенных (реконструированных)  мостовых сооружений (в рамках строительства автомобильной дороги)</t>
  </si>
  <si>
    <t>Показатель запланирован к реализации на 2023 и 2025 годы</t>
  </si>
  <si>
    <t>Доля автомобильных дорог местного значения, отвечающих нормативным требованиям, от общего количества дорого местного значения</t>
  </si>
  <si>
    <t>Увеличение доли протяжённости отремонтированных дорог в общей протяженности автомобильных дорог</t>
  </si>
  <si>
    <t>Доля выполненных работ по ремонту автомобильных дорог общего пользования местного значения администрациями поселений ГМР от общего количества запланированных работ ежегодно</t>
  </si>
  <si>
    <t>Обеспечение программно-аппаратного комплекса комитета финансов Гатчинского муниципального района современным компьютерным оборудованием и программным обеспечением</t>
  </si>
  <si>
    <t>Обеспеченность программно-аппаратного комплекса комитета финансов Гатчинского муниципального района современным компьютерным оборудованием и программным обеспечением</t>
  </si>
  <si>
    <t>Предоставление из бюджета Гатчинского муниципального района бюджетам муниципальных образований Гатчинского муниципального района межбюджетных трансфертов</t>
  </si>
  <si>
    <t>Темп роста налоговых доходов (в сопоставимых условиях) и неналоговых доходов городских и сельских поселений Гатчинского муниципального района</t>
  </si>
  <si>
    <t>Просроченная кредиторская задолженность в расходах консолидированного бюджета Гатчинского муниципального района</t>
  </si>
  <si>
    <t>Показатель перевыполнен в связи с тем, что ЗАО "Искра" увеличило площадь посевных площадей картофеля и овощей открытого грунта</t>
  </si>
  <si>
    <t>Показатель не достигнут в связи с тем, что отбор на получение субсидии прошли два сельхозпредприятия: СПК "Кобраловский" и АО "Племзавод "Пламя""</t>
  </si>
  <si>
    <t>Увеличено поголовье до 971 условной головы в КФХ Михнович Я.И.;                    Введен новый животноводческий комплекс на 600 условных голов - КФХ Шевцов Р.А.</t>
  </si>
  <si>
    <t>Увеличение количества участников мероприятий по поддержке и развитию культуры народов Российской Федерации, проживающих на территории Гатчинского муниципального района, и создание условий для оказания поддержки добровольчеству в 2021-2023, 2025 годах – не менее 847 человек, в 2025 году – не менее 1 007 человек.</t>
  </si>
  <si>
    <t>Количество мероприятий по поддержке и развитию культуры народов Российской Федерации, проживающих на территории Гатчинского муниципального района, и создание условий для оказания поддержки добровольчеству – не менее 8 мероприятий ежегодно</t>
  </si>
  <si>
    <t>Количество граждан в социальных опросах и анкетирования по оценке эффективности решения органами местного самоуправления вопросов местного значения – не менее 200 человек ежегодно</t>
  </si>
  <si>
    <t>Увеличение количества граждан, участвующих в конкурсах, проводимых Общественной палатой ГМР – не менее 20 человек ежегодно</t>
  </si>
  <si>
    <t>Проект</t>
  </si>
  <si>
    <t xml:space="preserve">Мероприятие </t>
  </si>
  <si>
    <t>Человек</t>
  </si>
  <si>
    <t xml:space="preserve">Разработка и осуществление мер, направленных на укрепление межнационального и межконфессионального согласия, поддержку и развитие языков народов Российской Федерации, проживающих на территории муниципального района, профилактику межнациональных конфликтов
</t>
  </si>
  <si>
    <t>Увеличение количества подписчиков официальных групп органов местного самоуправления Гатчинского муниципального района в социальной сети «ВКонтакте» - на 2 % ежегодно</t>
  </si>
  <si>
    <t>Количество медиакампаний по актуальным и социально-важным вопросам в официальных группах в социальных сетях администраций Гатчинского района, поселений, структурных подразделений и подведомственных организаций – не менее 5 менее</t>
  </si>
  <si>
    <t>Увеличение количества официальных ответов на сообщения из открытых источников – не менее чем на 50 %</t>
  </si>
  <si>
    <t>Условных единиц</t>
  </si>
  <si>
    <t>Количество медикампаний по освещению реализации национальных проектов на территории Гатчинского муниципального района – не менее 3 ежегодно</t>
  </si>
  <si>
    <t xml:space="preserve">Усовершенствование системного подхода к работе по созданию оптимальных условий самореализации молодежи на территории Гатчинского муниципального района </t>
  </si>
  <si>
    <t xml:space="preserve">Организация отдыха детей в свободное от учебы время и обеспечение безопасности их жизни и здоровья  </t>
  </si>
  <si>
    <t>Увеличение количества культурно-массовых и молодежных мероприятий с количеством участников не менее 100 человек не менее чем на 2 мероприятия каждый год реализации подпрограммы</t>
  </si>
  <si>
    <t xml:space="preserve">Количество молодежи, участвующей в различных формах организованного досуга </t>
  </si>
  <si>
    <t>Увеличение количества молодежи, участвующей в областных и региональных мероприятиях – не менее чем на 40 человек каждый год реализации подпрограммы</t>
  </si>
  <si>
    <t>Увеличение количества мероприятий по профилактике девиантного поведения с количеством участников не менее 80 человек – не менее чем на 2 мероприятия каждый год реализации подпрограммы</t>
  </si>
  <si>
    <t>Количество социально ориентированных некоммерческих организаций, осуществляющих деятельность на территории Гатчинского муниципального района, получивших субсидии на реализацию социальных проектов – не менее 17 ежегодно</t>
  </si>
  <si>
    <t>Количество социально ориентированных некоммерческих организаций, не являющихся государственными (муниципальными) учреждениями, получивших субсидии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на территории Гатчинского муниципального района – 1 ежегодно</t>
  </si>
  <si>
    <t>Количество городских и сельских поселений Гатчинского муниципального района, на территории которых реализованы проекты СО НКО и инициативных групп граждан – не мене 12 поселений ежегодно</t>
  </si>
  <si>
    <t>Количество СО НКО, осуществляющих деятельность на территории Гатчинского муниципального района и принявших участие в информационных и консультационных мероприятиях, проводимых в рамках реализации подпрограммы – не менее 20 ежегодно</t>
  </si>
  <si>
    <t>Оказание информационной, консультационной поддержки и содействия в организации подготовки, профессиональной переподготовки и повышения квалификации работников и добровольцев, социально ориентированных некоммерческим организациям, осуществляющих деятельность на территории Гатчинского муниципального района Ленинградской области</t>
  </si>
  <si>
    <t>Повышение укомплектованности рабочих мест необходимым компьютерным оборудованием – на 10 % по итогам реализации подпрограммы</t>
  </si>
  <si>
    <t xml:space="preserve">Повышение обеспеченности необходимым лицензионным программным обеспечением на 15 % по итогам реализации подпрограммы </t>
  </si>
  <si>
    <t>Повышение уровня квалификации специалистов (от общего количества специалистов, работающих в МИС) – в 2021 и 2022 годах – не менее 80 %; в 2023 и 2024 годах – не менее 85 %; в 2025 году – 90 %</t>
  </si>
  <si>
    <t>Организация обучения и повышения квалификации кадров в администрации Гатчинского муниципального района и ее структурных подразделениях, обладающих правами юридического лица и формирование высококвалифицированного кадрового состава муниципальных служащих</t>
  </si>
  <si>
    <t>Доля лиц, замещающих должности муниципальной службы и работников, замещающих должности не отнесенные к должностям муниципальной службы в администрации Гатчинского муниципального района и ее структурных подразделениях, обладающих правами юридического лица, прошедших обучение по охране труда (показатель для 2021 и 2023 годов)</t>
  </si>
  <si>
    <t>Увеличение доли граждан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в Гатчинском муниципальном районе не менее, чем на 0,3% ежегодно</t>
  </si>
  <si>
    <t>Конкурс</t>
  </si>
  <si>
    <t>Жилые помещения</t>
  </si>
  <si>
    <t>М2</t>
  </si>
  <si>
    <t>Условные головы</t>
  </si>
  <si>
    <t>Тонн</t>
  </si>
  <si>
    <t>П.м.</t>
  </si>
  <si>
    <t>Руб.</t>
  </si>
  <si>
    <t>Базовое значение показателя  (на начало реализации муниципальной программы)  2020 год</t>
  </si>
  <si>
    <t>1 125 986</t>
  </si>
  <si>
    <t>Совершенствование системы управления ресурсами и качеством системы образования на основе принципов открытости, объективности, прозрачности, общественно-профессионального участия с целью своевременного принятия эффективных управленческих решений</t>
  </si>
  <si>
    <t>2 Подпрограмма «Совершенствование и развитие инфраструктуры, учреждений физической культуры и спорта»</t>
  </si>
  <si>
    <t>В связи с изменениями в законодательстве функции по созданию местной системы оповещения за Гатчинский муниципальный район исполняет ГКУ "58 объект".</t>
  </si>
  <si>
    <t>Данный показатель рассчитывается  Комитетом по культуре и туризму ЛО.  Фактическое значение индикатора указано в соответствии со значением, указанным в статистической форме Министерства культуры РФ 7-НК на конец 2021 года.</t>
  </si>
  <si>
    <t xml:space="preserve">В связи с ограничительными мерами, принятыми из-за распространения коронавирусной инфекции COVID-19, мероприятия проводились в офлайн формате с 50% заполняемостью зала, в связи с этим было снижено количество мероприятий, проводимых в онлайн формате по сравнению с прошлым (2020) годом </t>
  </si>
  <si>
    <r>
      <t xml:space="preserve">            ∑ Эn
IЭ =  ------------  , </t>
    </r>
    <r>
      <rPr>
        <sz val="11"/>
        <rFont val="Times New Roman"/>
        <family val="1"/>
      </rPr>
      <t xml:space="preserve">где </t>
    </r>
    <r>
      <rPr>
        <b/>
        <sz val="11"/>
        <rFont val="Times New Roman"/>
        <family val="1"/>
      </rPr>
      <t xml:space="preserve">
             m
</t>
    </r>
  </si>
  <si>
    <r>
      <t xml:space="preserve">        Ифn 
Эn = ── x 100 ,</t>
    </r>
    <r>
      <rPr>
        <sz val="11"/>
        <rFont val="Times New Roman"/>
        <family val="1"/>
      </rPr>
      <t xml:space="preserve"> где</t>
    </r>
    <r>
      <rPr>
        <b/>
        <sz val="11"/>
        <rFont val="Times New Roman"/>
        <family val="1"/>
      </rPr>
      <t xml:space="preserve">
        Ипn 
</t>
    </r>
  </si>
  <si>
    <t>Количество мероприятий, направленных на укрепление межнационального и межконфессионального согласия, поддержку и развитие языков народов Российской Федерации, проживающих на территории муниципального района, профилактику межнациональных конфликтов – не менее 6 ежегодно</t>
  </si>
  <si>
    <t>Повышение эффективности работы в указанной сфере через мероприятия по стимулированию работы администраций городских и сельских поселений – поддержка не менее чем 2 проектов ежегодно</t>
  </si>
  <si>
    <t>количество проектов периодических печатных изданий и телеканалов/телепрограмм, получивших субсидии из бюджета Гатчинского муниципального района, не менее 10 ежегодно</t>
  </si>
  <si>
    <t>8 000 чел.</t>
  </si>
  <si>
    <t>42 человека</t>
  </si>
  <si>
    <t>Перевыполнение запланированного значения показателя произошло в связи с уровнем доступности и открытости информации, публикуемой в официальных группах органов местного самоуправления, а также в связи с быстрым реагированием на вопросы жителей Гатчинского муниципального района</t>
  </si>
  <si>
    <t>Перевыполнение запланированного значения показателя произошло в связи с комплексным подходом к освещению национальных проектов и перераспределением средств между мероприятиями подпрограммы</t>
  </si>
  <si>
    <t>В связи с запросом СО НКО на поддержку были перераспределены средства с других мероприятий подпрограммы</t>
  </si>
  <si>
    <t>Увеличение количества добровольцев (волонтеров), участвующих в реализации социальных проектов, получивших субсидии из бюджета Гатчинского муниципального района – не менее чем на 50 % за весь период реализации подпрограммы</t>
  </si>
  <si>
    <t>Доля граждан, получивших социальную поддержку в ходе мероприятий, направленных на предупреждение и предотвращение отказов от новорожденных от общего количества граждан, обратившихся за социальной поддержкой и имеющих право на ее предоставление ежегодно – не 100 % от числа обратившихся граждан</t>
  </si>
  <si>
    <t>Количество физкультурно-оздоровительных и спортивно-массовых мероприятий для различных категорий и групп населения, проводимых СО НКО в Гатчинском муниципальном районе - не менее 20 мероприятий ежегодно</t>
  </si>
  <si>
    <t>ВЫВОД: Все индикаторы подпрограммы исполнены на 100%. Индекс эффективности Iэ=100%.  Подпрограмма реализуется эффективно.</t>
  </si>
  <si>
    <t xml:space="preserve">Перевыполнение плана связано с обучением 34 человек на бесплатной основе по теме «Специалист в сфере закупок», а также тем, что:
1. план обучения и повышения квалификации был скорректирован относительно формы обучения в сторону обучения «он-лайн», что сказалось на стоимости обучения (итоговая стоимость меньше)
2. участие 6 сотрудников в бесплатном обучении по программе «Демография» в РАНХИГС для отдельных категорий граждан
</t>
  </si>
  <si>
    <t>Значение показателя не достигнуто в связи с уходом 2 сотрудников (что и составляет 1 % от плана) в отпуск по уходу за ребенком</t>
  </si>
  <si>
    <t>ВЫВОД: Индекс эффективности Iэ=121,3%. Подпрограмма реализуется высокоэффективно.</t>
  </si>
  <si>
    <t>ВЫВОД: все индикаторы подпрограммы исполнены, индекс эффективности Iэ=100,3%. Подпрограмма реализуется эффективно.</t>
  </si>
  <si>
    <t>ВЫВОД: Индекс эффективности по муниципальной программе - 110,8%. Программа «Эффективное управление финансами и оптимизация муниципального долга Гатчинского муниципального района», состоящая из двух подпрограмм, реализуется эффективно.</t>
  </si>
  <si>
    <t>ВЫВОД: из запланированных на 2021 год индикаторов не исполнен один. Индекс эффективности по муниципальной программе - 98,9%. Программа «Современное образование в Гатчинском муниципальном районе», состоящая из 6 подпрограмм, реализуется относительно эффективно.</t>
  </si>
  <si>
    <t xml:space="preserve">ВЫВОД: в результате расчетов, выполненных согласно методике оценки эффективности подпрограмм*, индекс эффективности Iэ=100%. Подпрограмма реализуется эффективно. </t>
  </si>
  <si>
    <t>ВЫВОД: индекс эффективности по муниципальной программе - 112,8%. Программа «Развитие сельского  хозяйства в Гатчинском муниципальном  районе», состоящая из 2 подпрограмм реализуется эффективно.</t>
  </si>
  <si>
    <t>ВЫВОД: все индикаторы подпрограммы достигнуты, индекс эффективности Iэ=100%. Подпрограмма реализуется эффективно.</t>
  </si>
  <si>
    <t>ВЫВОД: 8 индикаторов подпрограммы исполнены на 100%, 4 перевыполнены. Индекс эффективности Iэ=111,4%.  Подпрограмма реализуется эффективно.</t>
  </si>
  <si>
    <t>ВЫВОД:Индекс эффективности Iэ=223%. Подпрограмма реализуется высокоэффективно.</t>
  </si>
  <si>
    <t>ВЫВОД: индекс эффективности по муниципальной программе - 100%. Программа «Укрепление общественного здоровья в Гатчинском муниципальном районе» реализуется эффективно.</t>
  </si>
  <si>
    <t>ВЫВОД: Индекс эффективности Iэ=100%. Подпрограмма реализуется эффективно.</t>
  </si>
  <si>
    <t>ВЫВОД: Индекс эффективности 100%. Подпрограмма реализуется эффективно.</t>
  </si>
  <si>
    <t>В связи с увеличением в двух КФХ поголовья скота, увеличился объем приобретения комбикорма</t>
  </si>
  <si>
    <t>ВЫВОД: три показателя перевыполнены, один не исполнен. Индекс эффективности Iэ=125,5%. Подпрограмма реализуется эффективно.</t>
  </si>
  <si>
    <t>ВЫВОД:  четыре показателя исполнены на 100%, один перевыполнен. Индекс эффективности Iэ=101,1%. Подпрограмма реализуется высокоэффективно.</t>
  </si>
  <si>
    <t xml:space="preserve">ВЫВОД:  все показатели исполнены на 100%. Индекс эффективности Iэ=100%. Подпрограмма реализуется эффективно. </t>
  </si>
  <si>
    <t>с 1 января 2021 года вступили в силу изменения ст. 224 главы 23 Налогового кодекса Российской Федерации. Увеличилась налоговая ставка с 13 до 15 процентов по налогу на доходы физических лиц в отношении доходов, превышающих 5 миллионов рублей</t>
  </si>
  <si>
    <t>индикатор перевыполнен в связи с возникновением в течении 2021 года необходимости приобретения дополнительного компьютерного оборудования.</t>
  </si>
  <si>
    <t>не менее 8295 человек</t>
  </si>
  <si>
    <t>9868 человек</t>
  </si>
  <si>
    <t xml:space="preserve"> 210 человек</t>
  </si>
  <si>
    <t>не менее          44 человек</t>
  </si>
  <si>
    <t>Перевыполнение плана обусловлено тем, что в качестве показателя реализации социальных проектов по решению конкурсной комиссии был включен показатель "количество волонтеров, привлеченных к реализации проекта" в качестве обязательного для 19 из 22 получателей субсидий.</t>
  </si>
  <si>
    <t>ВЫВОД: 3 индикатора подпрограммы исполнены на 100%, 4 перевыполнены. Индекс эффективности Iэ=165,5%.  Подпрограмма реализуется высокоэффективно.</t>
  </si>
  <si>
    <t>ВЫВОД: индекс эффективности по муниципальной программе - 140%. Программа «Устойчивое общественное развитие в Гатчинском муниципальном районе», состоящая из 5 подпрограмм, реализуется высоко эффективно.</t>
  </si>
  <si>
    <t xml:space="preserve">Бизнес-инкубатор на реконструкции. </t>
  </si>
  <si>
    <t xml:space="preserve">услуги предоставляются по обращениям субъектов МСП и физ.лиц в «Муниципальный Фонд поддержки малого и среднего предпринимательства» Гатчинского муниципального района </t>
  </si>
  <si>
    <t>количество обратившихся субъектов МСП за консультационной поддержкой в 2021 году в «Муниципальный Фонд поддержки малого и среднего предпринимательства» Гатчинского муниципального района составило 417 ед.</t>
  </si>
  <si>
    <t xml:space="preserve">плановое значение показателя определено соглашением о предоставлении субсидии из бюджета ЛО на реализацию мероприятия "Предоставление субсидий субъектам малого предпринимательства Гачтинского муниципального района на организацию предпринимательской деятельности", фактическое количество рабочих мест определено бизнес-планами победителей конкурсного отбора на предоставление субсидий субъектам малого предпринимательства Гатчинского муниципального района на организацию предпринимательской деятельности </t>
  </si>
  <si>
    <t>значения данных показателей запланированы на 2022-2025 годы</t>
  </si>
  <si>
    <t>оказание имущественной поддержки по действующим договорам аренды носит заявительный характер. При утверждении плановых значений КУИ ГМР руководствуется данными по всем лицам (арендаторам), которые в отчетный период будут иметь право воспользоваться поддержкой, фактическое же достижение плановых значений зависит от волеизъявления арендаторов и не может контролироваться КУИ ГМР. В связи с этим в Гатчинском муниципальном районе 100% выполнение планового значения по данному показателю не достигнуто.</t>
  </si>
  <si>
    <t>2 услуги оказывались отделом по развитию малого, среднего бизнеса и потребительского рынка (прием документов для проведения конкурса по предоставлению стартовой субсидии, розничные рынки), 3 услуги оказывались КУИ ГМР (предоставление сведений из перечня мун. Имущества, предоставление во владение/пользование имущества, приватизация)</t>
  </si>
  <si>
    <t>точное значение показателя может быть предоставлено после 1 апреля 2022 года - после регламернированного срока составления и публикации федеральной отчетности.</t>
  </si>
  <si>
    <t>в сентябре 2021 года МинПросвещения РФ проводило школьный этап ВсОШ в режиме онлайн по желанию учащихся без предварительного отбора в образовательной организации, что повлекло увеличение показателя</t>
  </si>
  <si>
    <t>увеличение показателя произошло в связи с получением ряда образовательных учреждений лицензии  на ведение дополнительного образования</t>
  </si>
  <si>
    <t>&gt;35</t>
  </si>
  <si>
    <t>В связи с отсутствием финансирования в 2021 году</t>
  </si>
  <si>
    <t>В связи с отсутствием финансирования из областного бюджета Ленинградской области в 2021 году. На средства местного бюджета было выполнено 3 мероприятия (100%).</t>
  </si>
  <si>
    <t>ВЫВОД: из запланированных индикаторов подпрограммы все достигнуты, индекс эффективности Iэ=100%. Подпрограмма реализуется эффективно.</t>
  </si>
  <si>
    <t>ВЫВОД: все запланированные индикаторы подпрограммы достигнуты, индекс эффективности Iэ=100%. Подпрограмма реализуется эффективно.</t>
  </si>
  <si>
    <t>18,969+5,990=20,4 где 18,969 млрд руб. - отгружено товаров собственного производства, выполнено работ и услуг собственными силами по средним организациям; 5,990 млрд руб. - продано товаров несобственного производства по средним организациям (отчет p1-t1-1s из БД "Официальная статистика" за 4 квартал 2021 года нарастающим итогом)</t>
  </si>
  <si>
    <t>9067 / 232,752, где 9067 ед. - количество субъектов МСП в ГМР на 10.01.2022 по данным ФНС; 232,752 тыс. чел. - численность населения ГМР на 01.10.2021 по данным Статистики</t>
  </si>
  <si>
    <t>показатель запланирован к реализации в 2022 году</t>
  </si>
  <si>
    <t>показатель запланирован к реализации в 2022-2025 годах</t>
  </si>
  <si>
    <t>ВЫВОД: все запланированные индикаторы подпрограммы выполнены. Индекс эффективности Iэ=100%.  Подпрограмма реализуется эффективно.</t>
  </si>
  <si>
    <t>ВЫВОД: программа состоит из 2 подпрограмм с разными исполнителями. Индекс эффективности по муниципальной программе - 101,8%. Программа «Стимулирование экономической активности в Гатчинском муниципальном районе» реализуется высоко эффективно.</t>
  </si>
  <si>
    <t>ВЫВОД: Все индикаторы подпрограммы исполнены, индекс эффективности Iэ=100,1%.  Подпрограмма реализуется эффективно.</t>
  </si>
  <si>
    <t xml:space="preserve">9. Муниципальная программа «Эффективное управление финансами Гатчинского муниципального района» </t>
  </si>
  <si>
    <t xml:space="preserve">6 открытых уроков было проведено "Муниципальным фондом поддержки малого и среднего предпринимательства" Гатчинского муниципального района, 3 семинара провел Фонд поддержки малого и среднего предпринимательства - микрокредитная компания МО "Город Гатчина" </t>
  </si>
  <si>
    <t>В связи с увеличением стоимости кв.метра жилья на рынке недвижимости, выделенных средств хватило на приобретение меньшего количества квартир</t>
  </si>
  <si>
    <t>Улучшили жилищные условия 31 человек по договорам найма специализированного жилищного фонда (приобретено 29 квартир и 2 квартиры высвободились – расторжение договора и смерть нанимателя).</t>
  </si>
  <si>
    <t>В 2021 году денежные средства на данное мероприятие выделены не были в связи с отсутствием состтоящих на учете ветеранов ВОВ, нуждающихся в жилых помещениях.</t>
  </si>
  <si>
    <t>ВЫВОД: индекс эффективности  по муниципальной программе - 98,6%. Подпрограмма реализуется относительно эффективно.</t>
  </si>
  <si>
    <t xml:space="preserve">ВЫВОД: индекс эффективности по муниципальной программе - 114%. Программа «Создание условий для обеспечения определенных категорий граждан жилыми помещениями в Гатчинском муниципальном районе» имеет высокий уровень эффективности. </t>
  </si>
  <si>
    <t xml:space="preserve">В 2021 году острая эпидемиологическая обстановка в Гатчинском муниципальном районе Ленинградской области, связанная с коронавирусной инфекцией, и введенные карантинные меры негативно отразились на устройстве и передаче на воспитание в семью детей-сирот и детей, оставшихся без попечения родителей. </t>
  </si>
  <si>
    <t>В связи с заключением концессионного соглашения 30.08.2021 года и последующим проведением конкурсных процедур, работы в 2021 году не выполнены в полном объеме. Объекты будут введены в эксплуатацию в 2022 году.</t>
  </si>
  <si>
    <t>ВЫВОД:один из показателей не исполнен. Индекс эффективности Iэ=90,8%. Подпрограмма реализуется относительно эффективно.</t>
  </si>
  <si>
    <t>ВЫВОД: индекс эффективности Iэ=100%. Подпрограмма реализуется эффективно.</t>
  </si>
  <si>
    <t>ВЫВОД: индекс эффективности Iэ=100,5%. Подпрограмма реализуется эффективно.</t>
  </si>
  <si>
    <t>ВЫВОД: индекс эффективности Iэ=101,5%. Подпрограмма реализуется эффективно.</t>
  </si>
  <si>
    <t xml:space="preserve">ВЫВОД: из 8 запланированных индикаторов подпрограммы 1 индикатор перевыполнен, 7 исполнены на 100%. Индекс эффективности Iэ=100,3%. Подпрограмма реализуется эффективно. </t>
  </si>
  <si>
    <t>ВЫВОД: все запланированные на 2021 год индикаторы выполнены. Индекс эффективности по муниципальной программе - 100%. Программа «Развитие физической культуры и спорта в Гатчинском муниципальном районе», состоящая из 2 подпрограмм, реализуется эффективно.</t>
  </si>
  <si>
    <t>ВЫВОД: один из показателей подпрограммы значительно перевыполнен, один не исполнен. Индекс эффективности Iэ=113,2%.  Подпрограмма реализуется эффективно.</t>
  </si>
  <si>
    <t>ВЫВОД: все показатели выполнены. Индекс эффективности Iэ=100%. Подпрограмма реализуется эффективно.</t>
  </si>
  <si>
    <t>ВЫВОД: один из показателей подпрограммы 1 не выполнен, один перевыполнен. Индекс эффективности по муниципальной программе - 104,4%. Программа «Развитие сферы культуры в Гатчинском муниципальном районе», состоящая из 3 подпрограмм имеет высокий уровень эффективности.</t>
  </si>
  <si>
    <t>ВЫВОД: один из показателей не исполнен по причине отсутствия обращений ветеранов ВОВ в связи с чем при расчете индекса эффективности подпрограммы не учитывался. Индекс эффективности Iэ=129,5%. Подпрограмма реализуется эффективно.</t>
  </si>
  <si>
    <t>ВЫВОД: некоторые индикаторы подпрограммы превышают запланированный уровень. Индекс эффективности Iэ=103,5%.  Подпрограмма реализуется высоко эффективно.</t>
  </si>
  <si>
    <t>ВЫВОД: индекс эффективности по муниципальной программе - 100,3%. Программа «Безопасность Гатчинского муниципального района, состоящая из 4 подпрограмм реализуется  эффективно.</t>
  </si>
  <si>
    <t>ВЫВОД: четыре индикатора подпрограммы не выполнены, один из-за отсутствия финансирования (не учитывался при расчете индекса эффективности). Индекс эффективности Iэ=51,2%. Подпрограмма реализуется относительно эффективно.</t>
  </si>
  <si>
    <t xml:space="preserve">ВЫВОД: четыре из запланированных на 2021 год индикатора п.п. 1 не исполнены, один исполнен не в полном объеме. Индекс эффективности по муниципальной программе - 87,8%. Программа «Обеспечение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районе» реализуется относительно эффективно. </t>
  </si>
  <si>
    <t>13 ветеранам ВОВ сделан капитальный ремонт жилых домов. Перевыполнение показателя произошло в связи с большим количеством поступивших заявлений от изначально запланированного (с 5 до 13), в связи с чем были выделены дополнительные денежные средства из областного бюджета Ленининградской области</t>
  </si>
  <si>
    <t>статистические данные, необходимые для расчета показателя отсутствуют</t>
  </si>
  <si>
    <t>Количество подготовленной градостроительной документации в соответствии с выполняемыми полномочиями для комплексного развития и благоустройства территорий, формирование высокого качества среды проживания, развитие и реорганизации территорий (не менее 2-х проектов ежегодно)</t>
  </si>
  <si>
    <t>Количество субъектов малого предпринимательства, которым предоставлена поддержка за счёт субсидии</t>
  </si>
  <si>
    <t>4 Подпрограмма «Формирование законопослушного поведения участников дорожного движения в Гатчинском муниципальном районе»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</si>
</sst>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_ ;[Red]\-0\ "/>
    <numFmt numFmtId="180" formatCode="0.000"/>
  </numFmts>
  <fonts count="89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4"/>
      <name val="Arial Cyr"/>
      <family val="0"/>
    </font>
    <font>
      <b/>
      <sz val="15"/>
      <name val="Arial Cyr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name val="Times New Roman"/>
      <family val="1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2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2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2D2D2D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2D2D2D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CD9B"/>
        <bgColor indexed="64"/>
      </patternFill>
    </fill>
    <fill>
      <patternFill patternType="solid">
        <fgColor rgb="FFFF7A3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E0C1"/>
        <bgColor indexed="64"/>
      </patternFill>
    </fill>
    <fill>
      <patternFill patternType="solid">
        <fgColor rgb="FFE5F5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Alignment="1">
      <alignment/>
    </xf>
    <xf numFmtId="0" fontId="76" fillId="0" borderId="0" xfId="0" applyFont="1" applyAlignment="1">
      <alignment/>
    </xf>
    <xf numFmtId="0" fontId="76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177" fontId="3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7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77" fontId="79" fillId="0" borderId="11" xfId="0" applyNumberFormat="1" applyFont="1" applyFill="1" applyBorder="1" applyAlignment="1">
      <alignment horizontal="center" vertical="center" wrapText="1"/>
    </xf>
    <xf numFmtId="177" fontId="80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79" fillId="0" borderId="11" xfId="0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79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left" vertical="center" wrapText="1"/>
    </xf>
    <xf numFmtId="0" fontId="82" fillId="0" borderId="11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2" fontId="79" fillId="0" borderId="11" xfId="0" applyNumberFormat="1" applyFont="1" applyFill="1" applyBorder="1" applyAlignment="1">
      <alignment horizontal="center" vertical="center" wrapText="1"/>
    </xf>
    <xf numFmtId="1" fontId="79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85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 wrapText="1"/>
    </xf>
    <xf numFmtId="0" fontId="82" fillId="34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83" fillId="0" borderId="11" xfId="0" applyFont="1" applyBorder="1" applyAlignment="1">
      <alignment vertical="center" wrapText="1"/>
    </xf>
    <xf numFmtId="0" fontId="79" fillId="0" borderId="11" xfId="0" applyFont="1" applyFill="1" applyBorder="1" applyAlignment="1">
      <alignment vertical="center" wrapText="1"/>
    </xf>
    <xf numFmtId="1" fontId="80" fillId="0" borderId="11" xfId="0" applyNumberFormat="1" applyFont="1" applyFill="1" applyBorder="1" applyAlignment="1">
      <alignment vertical="center" wrapText="1"/>
    </xf>
    <xf numFmtId="1" fontId="80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justify" vertical="center" wrapText="1"/>
    </xf>
    <xf numFmtId="0" fontId="24" fillId="0" borderId="11" xfId="0" applyFont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177" fontId="6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177" fontId="79" fillId="0" borderId="11" xfId="0" applyNumberFormat="1" applyFont="1" applyBorder="1" applyAlignment="1">
      <alignment horizontal="center" vertical="center" wrapText="1"/>
    </xf>
    <xf numFmtId="177" fontId="79" fillId="0" borderId="11" xfId="0" applyNumberFormat="1" applyFont="1" applyFill="1" applyBorder="1" applyAlignment="1">
      <alignment vertical="center" wrapText="1"/>
    </xf>
    <xf numFmtId="177" fontId="4" fillId="0" borderId="11" xfId="0" applyNumberFormat="1" applyFont="1" applyBorder="1" applyAlignment="1">
      <alignment/>
    </xf>
    <xf numFmtId="1" fontId="6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1" fontId="79" fillId="0" borderId="11" xfId="0" applyNumberFormat="1" applyFont="1" applyFill="1" applyBorder="1" applyAlignment="1">
      <alignment horizontal="center" vertical="center" wrapText="1"/>
    </xf>
    <xf numFmtId="1" fontId="80" fillId="0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177" fontId="11" fillId="0" borderId="0" xfId="0" applyNumberFormat="1" applyFont="1" applyBorder="1" applyAlignment="1">
      <alignment horizontal="left" vertical="top"/>
    </xf>
    <xf numFmtId="49" fontId="11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177" fontId="1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177" fontId="5" fillId="0" borderId="0" xfId="0" applyNumberFormat="1" applyFont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/>
    </xf>
    <xf numFmtId="1" fontId="79" fillId="0" borderId="11" xfId="0" applyNumberFormat="1" applyFont="1" applyFill="1" applyBorder="1" applyAlignment="1">
      <alignment horizontal="center" vertical="center" wrapText="1"/>
    </xf>
    <xf numFmtId="1" fontId="80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82" fillId="0" borderId="12" xfId="0" applyNumberFormat="1" applyFont="1" applyBorder="1" applyAlignment="1">
      <alignment horizontal="center" vertical="center" wrapText="1"/>
    </xf>
    <xf numFmtId="1" fontId="82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1" fontId="79" fillId="33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77" fontId="6" fillId="0" borderId="11" xfId="0" applyNumberFormat="1" applyFont="1" applyFill="1" applyBorder="1" applyAlignment="1">
      <alignment horizontal="center" vertical="center"/>
    </xf>
    <xf numFmtId="2" fontId="82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8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79" fillId="0" borderId="11" xfId="0" applyNumberFormat="1" applyFont="1" applyFill="1" applyBorder="1" applyAlignment="1">
      <alignment horizontal="center" vertical="center" wrapText="1"/>
    </xf>
    <xf numFmtId="1" fontId="79" fillId="0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1" fontId="79" fillId="0" borderId="11" xfId="0" applyNumberFormat="1" applyFont="1" applyFill="1" applyBorder="1" applyAlignment="1">
      <alignment horizontal="center" vertical="center" wrapText="1"/>
    </xf>
    <xf numFmtId="1" fontId="80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87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1" fontId="79" fillId="0" borderId="11" xfId="0" applyNumberFormat="1" applyFont="1" applyFill="1" applyBorder="1" applyAlignment="1">
      <alignment horizontal="center" vertical="center" wrapText="1"/>
    </xf>
    <xf numFmtId="1" fontId="80" fillId="0" borderId="11" xfId="0" applyNumberFormat="1" applyFont="1" applyFill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left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6" fillId="26" borderId="11" xfId="0" applyFont="1" applyFill="1" applyBorder="1" applyAlignment="1">
      <alignment horizontal="left" vertical="center" wrapText="1"/>
    </xf>
    <xf numFmtId="0" fontId="6" fillId="26" borderId="11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6" fillId="36" borderId="11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0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80" fillId="6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80" fillId="40" borderId="11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29" fillId="0" borderId="11" xfId="0" applyNumberFormat="1" applyFont="1" applyFill="1" applyBorder="1" applyAlignment="1">
      <alignment horizontal="center" vertical="center" wrapText="1"/>
    </xf>
    <xf numFmtId="0" fontId="15" fillId="41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39" borderId="11" xfId="0" applyFont="1" applyFill="1" applyBorder="1" applyAlignment="1">
      <alignment vertical="center" wrapText="1"/>
    </xf>
    <xf numFmtId="0" fontId="6" fillId="39" borderId="15" xfId="0" applyFont="1" applyFill="1" applyBorder="1" applyAlignment="1">
      <alignment vertical="center" wrapText="1"/>
    </xf>
    <xf numFmtId="0" fontId="6" fillId="40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wrapText="1"/>
    </xf>
    <xf numFmtId="0" fontId="6" fillId="36" borderId="11" xfId="0" applyFont="1" applyFill="1" applyBorder="1" applyAlignment="1">
      <alignment horizontal="left" wrapText="1"/>
    </xf>
    <xf numFmtId="0" fontId="6" fillId="40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left" vertical="center" wrapText="1"/>
    </xf>
    <xf numFmtId="0" fontId="10" fillId="39" borderId="11" xfId="0" applyFont="1" applyFill="1" applyBorder="1" applyAlignment="1">
      <alignment horizontal="left" vertical="center" wrapText="1"/>
    </xf>
    <xf numFmtId="0" fontId="88" fillId="26" borderId="11" xfId="0" applyFont="1" applyFill="1" applyBorder="1" applyAlignment="1">
      <alignment horizontal="left" vertical="center" wrapText="1"/>
    </xf>
    <xf numFmtId="0" fontId="10" fillId="7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0" fontId="6" fillId="40" borderId="11" xfId="0" applyFont="1" applyFill="1" applyBorder="1" applyAlignment="1">
      <alignment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8" fillId="39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8" fillId="26" borderId="11" xfId="0" applyFont="1" applyFill="1" applyBorder="1" applyAlignment="1">
      <alignment horizontal="left" wrapText="1"/>
    </xf>
    <xf numFmtId="0" fontId="30" fillId="33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80" fillId="6" borderId="10" xfId="0" applyFont="1" applyFill="1" applyBorder="1" applyAlignment="1">
      <alignment horizontal="center" wrapText="1"/>
    </xf>
    <xf numFmtId="0" fontId="80" fillId="6" borderId="17" xfId="0" applyFont="1" applyFill="1" applyBorder="1" applyAlignment="1">
      <alignment horizontal="center" wrapText="1"/>
    </xf>
    <xf numFmtId="0" fontId="80" fillId="6" borderId="12" xfId="0" applyFont="1" applyFill="1" applyBorder="1" applyAlignment="1">
      <alignment horizontal="center" wrapText="1"/>
    </xf>
    <xf numFmtId="0" fontId="5" fillId="42" borderId="1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8"/>
  <sheetViews>
    <sheetView tabSelected="1" zoomScale="90" zoomScaleNormal="90" workbookViewId="0" topLeftCell="A273">
      <selection activeCell="B276" sqref="B276:K276"/>
    </sheetView>
  </sheetViews>
  <sheetFormatPr defaultColWidth="9.00390625" defaultRowHeight="12.75"/>
  <cols>
    <col min="1" max="1" width="0.12890625" style="3" customWidth="1"/>
    <col min="2" max="2" width="6.50390625" style="34" customWidth="1"/>
    <col min="3" max="3" width="30.00390625" style="153" customWidth="1"/>
    <col min="4" max="4" width="3.375" style="9" customWidth="1"/>
    <col min="5" max="5" width="46.50390625" style="60" customWidth="1"/>
    <col min="6" max="6" width="9.875" style="76" customWidth="1"/>
    <col min="7" max="7" width="13.625" style="77" customWidth="1"/>
    <col min="8" max="8" width="14.50390625" style="77" customWidth="1"/>
    <col min="9" max="9" width="16.125" style="84" customWidth="1"/>
    <col min="10" max="10" width="14.00390625" style="75" customWidth="1"/>
    <col min="11" max="11" width="35.625" style="174" customWidth="1"/>
    <col min="12" max="16384" width="8.875" style="1" customWidth="1"/>
  </cols>
  <sheetData>
    <row r="1" spans="2:11" ht="12.75">
      <c r="B1" s="258" t="s">
        <v>101</v>
      </c>
      <c r="C1" s="258"/>
      <c r="D1" s="258"/>
      <c r="E1" s="258"/>
      <c r="F1" s="258"/>
      <c r="G1" s="258"/>
      <c r="H1" s="258"/>
      <c r="I1" s="258"/>
      <c r="J1" s="258"/>
      <c r="K1" s="258"/>
    </row>
    <row r="2" spans="2:11" ht="12.75" customHeight="1"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2:11" ht="15">
      <c r="B3" s="259" t="s">
        <v>81</v>
      </c>
      <c r="C3" s="237" t="s">
        <v>7</v>
      </c>
      <c r="D3" s="259"/>
      <c r="E3" s="259" t="s">
        <v>0</v>
      </c>
      <c r="F3" s="259" t="s">
        <v>1</v>
      </c>
      <c r="G3" s="263" t="s">
        <v>309</v>
      </c>
      <c r="H3" s="259" t="s">
        <v>2</v>
      </c>
      <c r="I3" s="259"/>
      <c r="J3" s="259"/>
      <c r="K3" s="259" t="s">
        <v>10</v>
      </c>
    </row>
    <row r="4" spans="1:11" s="5" customFormat="1" ht="139.5" customHeight="1">
      <c r="A4" s="72"/>
      <c r="B4" s="209"/>
      <c r="C4" s="261"/>
      <c r="D4" s="259"/>
      <c r="E4" s="259"/>
      <c r="F4" s="259"/>
      <c r="G4" s="264"/>
      <c r="H4" s="13" t="s">
        <v>3</v>
      </c>
      <c r="I4" s="16" t="s">
        <v>4</v>
      </c>
      <c r="J4" s="16" t="s">
        <v>91</v>
      </c>
      <c r="K4" s="184"/>
    </row>
    <row r="5" spans="2:11" ht="31.5" customHeight="1">
      <c r="B5" s="260" t="s">
        <v>79</v>
      </c>
      <c r="C5" s="260"/>
      <c r="D5" s="260"/>
      <c r="E5" s="260"/>
      <c r="F5" s="260"/>
      <c r="G5" s="260"/>
      <c r="H5" s="260"/>
      <c r="I5" s="260"/>
      <c r="J5" s="260"/>
      <c r="K5" s="260"/>
    </row>
    <row r="6" spans="2:11" ht="30.75" customHeight="1">
      <c r="B6" s="234" t="s">
        <v>60</v>
      </c>
      <c r="C6" s="234"/>
      <c r="D6" s="234"/>
      <c r="E6" s="250"/>
      <c r="F6" s="250"/>
      <c r="G6" s="250"/>
      <c r="H6" s="250"/>
      <c r="I6" s="250"/>
      <c r="J6" s="250"/>
      <c r="K6" s="250"/>
    </row>
    <row r="7" spans="2:12" ht="93.75" customHeight="1">
      <c r="B7" s="262">
        <v>1</v>
      </c>
      <c r="C7" s="187" t="s">
        <v>104</v>
      </c>
      <c r="D7" s="89">
        <v>1</v>
      </c>
      <c r="E7" s="23" t="s">
        <v>102</v>
      </c>
      <c r="F7" s="55" t="s">
        <v>6</v>
      </c>
      <c r="G7" s="80">
        <v>82</v>
      </c>
      <c r="H7" s="49">
        <v>85</v>
      </c>
      <c r="I7" s="87">
        <v>85</v>
      </c>
      <c r="J7" s="88">
        <f>I7/H7*100</f>
        <v>100</v>
      </c>
      <c r="K7" s="7"/>
      <c r="L7" s="19"/>
    </row>
    <row r="8" spans="2:12" ht="102.75" customHeight="1">
      <c r="B8" s="262"/>
      <c r="C8" s="187"/>
      <c r="D8" s="89">
        <v>2</v>
      </c>
      <c r="E8" s="23" t="s">
        <v>103</v>
      </c>
      <c r="F8" s="55" t="s">
        <v>27</v>
      </c>
      <c r="G8" s="80">
        <v>6</v>
      </c>
      <c r="H8" s="49">
        <v>7</v>
      </c>
      <c r="I8" s="87">
        <v>7</v>
      </c>
      <c r="J8" s="88">
        <f>I8/H8*100</f>
        <v>100</v>
      </c>
      <c r="K8" s="7"/>
      <c r="L8" s="19"/>
    </row>
    <row r="9" spans="2:11" ht="30" customHeight="1">
      <c r="B9" s="213" t="s">
        <v>336</v>
      </c>
      <c r="C9" s="213"/>
      <c r="D9" s="213"/>
      <c r="E9" s="213"/>
      <c r="F9" s="213"/>
      <c r="G9" s="213"/>
      <c r="H9" s="213"/>
      <c r="I9" s="213"/>
      <c r="J9" s="213"/>
      <c r="K9" s="213"/>
    </row>
    <row r="10" spans="1:11" ht="31.5" customHeight="1">
      <c r="A10" s="3" t="s">
        <v>18</v>
      </c>
      <c r="B10" s="234" t="s">
        <v>61</v>
      </c>
      <c r="C10" s="234"/>
      <c r="D10" s="234"/>
      <c r="E10" s="250"/>
      <c r="F10" s="250"/>
      <c r="G10" s="250"/>
      <c r="H10" s="250"/>
      <c r="I10" s="250"/>
      <c r="J10" s="250"/>
      <c r="K10" s="250"/>
    </row>
    <row r="11" spans="2:11" ht="92.25" customHeight="1">
      <c r="B11" s="262">
        <v>1</v>
      </c>
      <c r="C11" s="187" t="s">
        <v>105</v>
      </c>
      <c r="D11" s="89">
        <v>3</v>
      </c>
      <c r="E11" s="23" t="s">
        <v>106</v>
      </c>
      <c r="F11" s="55" t="s">
        <v>6</v>
      </c>
      <c r="G11" s="80">
        <v>100</v>
      </c>
      <c r="H11" s="24">
        <v>100</v>
      </c>
      <c r="I11" s="87">
        <v>100</v>
      </c>
      <c r="J11" s="88">
        <f>I11/H11*100</f>
        <v>100</v>
      </c>
      <c r="K11" s="6"/>
    </row>
    <row r="12" spans="2:11" ht="61.5" customHeight="1">
      <c r="B12" s="262"/>
      <c r="C12" s="254"/>
      <c r="D12" s="50">
        <v>4</v>
      </c>
      <c r="E12" s="23" t="s">
        <v>107</v>
      </c>
      <c r="F12" s="55" t="s">
        <v>6</v>
      </c>
      <c r="G12" s="80">
        <v>2</v>
      </c>
      <c r="H12" s="24">
        <v>2</v>
      </c>
      <c r="I12" s="87">
        <v>2</v>
      </c>
      <c r="J12" s="88">
        <f aca="true" t="shared" si="0" ref="J12:J18">I12/H12*100</f>
        <v>100</v>
      </c>
      <c r="K12" s="6"/>
    </row>
    <row r="13" spans="2:11" ht="93.75" customHeight="1">
      <c r="B13" s="262"/>
      <c r="C13" s="254"/>
      <c r="D13" s="50">
        <v>5</v>
      </c>
      <c r="E13" s="23" t="s">
        <v>108</v>
      </c>
      <c r="F13" s="55" t="s">
        <v>6</v>
      </c>
      <c r="G13" s="80">
        <v>41.8</v>
      </c>
      <c r="H13" s="87">
        <v>42</v>
      </c>
      <c r="I13" s="87">
        <v>43</v>
      </c>
      <c r="J13" s="25">
        <f t="shared" si="0"/>
        <v>102.38095238095238</v>
      </c>
      <c r="K13" s="7" t="s">
        <v>365</v>
      </c>
    </row>
    <row r="14" spans="2:11" ht="118.5" customHeight="1">
      <c r="B14" s="262"/>
      <c r="C14" s="254"/>
      <c r="D14" s="50">
        <v>6</v>
      </c>
      <c r="E14" s="23" t="s">
        <v>109</v>
      </c>
      <c r="F14" s="55" t="s">
        <v>6</v>
      </c>
      <c r="G14" s="80">
        <v>1.43</v>
      </c>
      <c r="H14" s="48">
        <v>1.68</v>
      </c>
      <c r="I14" s="48">
        <v>1.68</v>
      </c>
      <c r="J14" s="88">
        <f t="shared" si="0"/>
        <v>100</v>
      </c>
      <c r="K14" s="50"/>
    </row>
    <row r="15" spans="2:11" ht="93" customHeight="1">
      <c r="B15" s="262"/>
      <c r="C15" s="254"/>
      <c r="D15" s="50">
        <v>7</v>
      </c>
      <c r="E15" s="23" t="s">
        <v>110</v>
      </c>
      <c r="F15" s="55" t="s">
        <v>6</v>
      </c>
      <c r="G15" s="80">
        <v>100</v>
      </c>
      <c r="H15" s="87">
        <v>100</v>
      </c>
      <c r="I15" s="87">
        <v>100</v>
      </c>
      <c r="J15" s="88">
        <f t="shared" si="0"/>
        <v>100</v>
      </c>
      <c r="K15" s="7"/>
    </row>
    <row r="16" spans="2:11" ht="76.5" customHeight="1">
      <c r="B16" s="262"/>
      <c r="C16" s="254"/>
      <c r="D16" s="50">
        <v>8</v>
      </c>
      <c r="E16" s="23" t="s">
        <v>111</v>
      </c>
      <c r="F16" s="55" t="s">
        <v>5</v>
      </c>
      <c r="G16" s="80">
        <v>4</v>
      </c>
      <c r="H16" s="49">
        <v>7</v>
      </c>
      <c r="I16" s="87">
        <v>7</v>
      </c>
      <c r="J16" s="88">
        <f>I16/H16*100</f>
        <v>100</v>
      </c>
      <c r="K16" s="7"/>
    </row>
    <row r="17" spans="2:11" ht="120" customHeight="1">
      <c r="B17" s="262"/>
      <c r="C17" s="254"/>
      <c r="D17" s="50">
        <v>9</v>
      </c>
      <c r="E17" s="23" t="s">
        <v>112</v>
      </c>
      <c r="F17" s="55" t="s">
        <v>6</v>
      </c>
      <c r="G17" s="141">
        <v>5</v>
      </c>
      <c r="H17" s="87">
        <v>10</v>
      </c>
      <c r="I17" s="87">
        <v>10</v>
      </c>
      <c r="J17" s="88">
        <f>I17/H17*100</f>
        <v>100</v>
      </c>
      <c r="K17" s="7"/>
    </row>
    <row r="18" spans="2:11" ht="93" customHeight="1">
      <c r="B18" s="262"/>
      <c r="C18" s="254"/>
      <c r="D18" s="50">
        <v>10</v>
      </c>
      <c r="E18" s="23" t="s">
        <v>113</v>
      </c>
      <c r="F18" s="55" t="s">
        <v>5</v>
      </c>
      <c r="G18" s="141">
        <v>6</v>
      </c>
      <c r="H18" s="87">
        <v>7</v>
      </c>
      <c r="I18" s="87">
        <v>7</v>
      </c>
      <c r="J18" s="88">
        <f t="shared" si="0"/>
        <v>100</v>
      </c>
      <c r="K18" s="6"/>
    </row>
    <row r="19" spans="2:11" ht="41.25" customHeight="1">
      <c r="B19" s="213" t="s">
        <v>392</v>
      </c>
      <c r="C19" s="213"/>
      <c r="D19" s="213"/>
      <c r="E19" s="213"/>
      <c r="F19" s="213"/>
      <c r="G19" s="213"/>
      <c r="H19" s="213"/>
      <c r="I19" s="213"/>
      <c r="J19" s="213"/>
      <c r="K19" s="213"/>
    </row>
    <row r="20" spans="2:11" ht="30.75" customHeight="1">
      <c r="B20" s="296" t="s">
        <v>62</v>
      </c>
      <c r="C20" s="297"/>
      <c r="D20" s="297"/>
      <c r="E20" s="298"/>
      <c r="F20" s="298"/>
      <c r="G20" s="298"/>
      <c r="H20" s="298"/>
      <c r="I20" s="298"/>
      <c r="J20" s="298"/>
      <c r="K20" s="299"/>
    </row>
    <row r="21" spans="2:11" ht="71.25" customHeight="1">
      <c r="B21" s="262">
        <v>1</v>
      </c>
      <c r="C21" s="187" t="s">
        <v>114</v>
      </c>
      <c r="D21" s="89">
        <v>11</v>
      </c>
      <c r="E21" s="17" t="s">
        <v>115</v>
      </c>
      <c r="F21" s="55" t="s">
        <v>6</v>
      </c>
      <c r="G21" s="80">
        <v>81.6</v>
      </c>
      <c r="H21" s="49">
        <v>78</v>
      </c>
      <c r="I21" s="48">
        <v>80.14</v>
      </c>
      <c r="J21" s="25">
        <f>I21/H21*100</f>
        <v>102.74358974358975</v>
      </c>
      <c r="K21" s="163" t="s">
        <v>366</v>
      </c>
    </row>
    <row r="22" spans="2:11" ht="90" customHeight="1">
      <c r="B22" s="262"/>
      <c r="C22" s="187"/>
      <c r="D22" s="89">
        <v>12</v>
      </c>
      <c r="E22" s="17" t="s">
        <v>116</v>
      </c>
      <c r="F22" s="55" t="s">
        <v>6</v>
      </c>
      <c r="G22" s="80">
        <v>46.02</v>
      </c>
      <c r="H22" s="78">
        <v>45</v>
      </c>
      <c r="I22" s="26">
        <v>45.1</v>
      </c>
      <c r="J22" s="147">
        <f>I22/H22*100</f>
        <v>100.22222222222223</v>
      </c>
      <c r="K22" s="6"/>
    </row>
    <row r="23" spans="2:11" ht="28.5" customHeight="1">
      <c r="B23" s="265" t="s">
        <v>391</v>
      </c>
      <c r="C23" s="265"/>
      <c r="D23" s="265"/>
      <c r="E23" s="265"/>
      <c r="F23" s="265"/>
      <c r="G23" s="265"/>
      <c r="H23" s="265"/>
      <c r="I23" s="265"/>
      <c r="J23" s="265"/>
      <c r="K23" s="265"/>
    </row>
    <row r="24" spans="2:11" ht="30.75" customHeight="1">
      <c r="B24" s="296" t="s">
        <v>87</v>
      </c>
      <c r="C24" s="297"/>
      <c r="D24" s="297"/>
      <c r="E24" s="298"/>
      <c r="F24" s="298"/>
      <c r="G24" s="298"/>
      <c r="H24" s="298"/>
      <c r="I24" s="298"/>
      <c r="J24" s="298"/>
      <c r="K24" s="299"/>
    </row>
    <row r="25" spans="2:11" ht="132" customHeight="1">
      <c r="B25" s="46">
        <v>1</v>
      </c>
      <c r="C25" s="149" t="s">
        <v>117</v>
      </c>
      <c r="D25" s="89">
        <v>13</v>
      </c>
      <c r="E25" s="17" t="s">
        <v>118</v>
      </c>
      <c r="F25" s="56" t="s">
        <v>6</v>
      </c>
      <c r="G25" s="53">
        <v>0.7</v>
      </c>
      <c r="H25" s="63">
        <v>14</v>
      </c>
      <c r="I25" s="63">
        <v>14</v>
      </c>
      <c r="J25" s="37">
        <f>I25/H25*100</f>
        <v>100</v>
      </c>
      <c r="K25" s="7"/>
    </row>
    <row r="26" spans="2:11" ht="18.75" customHeight="1">
      <c r="B26" s="213" t="s">
        <v>389</v>
      </c>
      <c r="C26" s="213"/>
      <c r="D26" s="213"/>
      <c r="E26" s="213"/>
      <c r="F26" s="213"/>
      <c r="G26" s="213"/>
      <c r="H26" s="213"/>
      <c r="I26" s="213"/>
      <c r="J26" s="213"/>
      <c r="K26" s="213"/>
    </row>
    <row r="27" spans="2:11" ht="30.75" customHeight="1">
      <c r="B27" s="234" t="s">
        <v>63</v>
      </c>
      <c r="C27" s="234"/>
      <c r="D27" s="234"/>
      <c r="E27" s="250"/>
      <c r="F27" s="250"/>
      <c r="G27" s="250"/>
      <c r="H27" s="250"/>
      <c r="I27" s="250"/>
      <c r="J27" s="250"/>
      <c r="K27" s="250"/>
    </row>
    <row r="28" spans="2:11" ht="63" customHeight="1">
      <c r="B28" s="183">
        <v>1</v>
      </c>
      <c r="C28" s="187" t="s">
        <v>119</v>
      </c>
      <c r="D28" s="89">
        <v>14</v>
      </c>
      <c r="E28" s="33" t="s">
        <v>120</v>
      </c>
      <c r="F28" s="56" t="s">
        <v>6</v>
      </c>
      <c r="G28" s="53">
        <v>25</v>
      </c>
      <c r="H28" s="28">
        <v>25.5</v>
      </c>
      <c r="I28" s="32">
        <v>25.7</v>
      </c>
      <c r="J28" s="16">
        <f>(I28/H28)*100</f>
        <v>100.7843137254902</v>
      </c>
      <c r="K28" s="7"/>
    </row>
    <row r="29" spans="2:11" ht="69">
      <c r="B29" s="183"/>
      <c r="C29" s="254"/>
      <c r="D29" s="50">
        <v>15</v>
      </c>
      <c r="E29" s="33" t="s">
        <v>121</v>
      </c>
      <c r="F29" s="56" t="s">
        <v>6</v>
      </c>
      <c r="G29" s="53">
        <v>100</v>
      </c>
      <c r="H29" s="28">
        <v>100</v>
      </c>
      <c r="I29" s="63">
        <v>100</v>
      </c>
      <c r="J29" s="37">
        <f>(I29/H29)*100</f>
        <v>100</v>
      </c>
      <c r="K29" s="7"/>
    </row>
    <row r="30" spans="2:11" ht="15" customHeight="1">
      <c r="B30" s="184">
        <v>2</v>
      </c>
      <c r="C30" s="185" t="s">
        <v>311</v>
      </c>
      <c r="D30" s="211">
        <v>16</v>
      </c>
      <c r="E30" s="286" t="s">
        <v>122</v>
      </c>
      <c r="F30" s="284" t="s">
        <v>6</v>
      </c>
      <c r="G30" s="287">
        <v>50</v>
      </c>
      <c r="H30" s="209">
        <v>51.5</v>
      </c>
      <c r="I30" s="285">
        <v>51.8</v>
      </c>
      <c r="J30" s="256">
        <f>I30/H30*100</f>
        <v>100.58252427184466</v>
      </c>
      <c r="K30" s="217"/>
    </row>
    <row r="31" spans="2:11" ht="159" customHeight="1">
      <c r="B31" s="184"/>
      <c r="C31" s="185"/>
      <c r="D31" s="211"/>
      <c r="E31" s="286"/>
      <c r="F31" s="284"/>
      <c r="G31" s="288"/>
      <c r="H31" s="209"/>
      <c r="I31" s="285"/>
      <c r="J31" s="256"/>
      <c r="K31" s="217"/>
    </row>
    <row r="32" spans="2:11" ht="21" customHeight="1">
      <c r="B32" s="213" t="s">
        <v>390</v>
      </c>
      <c r="C32" s="213"/>
      <c r="D32" s="213"/>
      <c r="E32" s="213"/>
      <c r="F32" s="213"/>
      <c r="G32" s="213"/>
      <c r="H32" s="213"/>
      <c r="I32" s="213"/>
      <c r="J32" s="213"/>
      <c r="K32" s="213"/>
    </row>
    <row r="33" spans="2:11" ht="15">
      <c r="B33" s="234" t="s">
        <v>124</v>
      </c>
      <c r="C33" s="234"/>
      <c r="D33" s="234"/>
      <c r="E33" s="250"/>
      <c r="F33" s="250"/>
      <c r="G33" s="250"/>
      <c r="H33" s="250"/>
      <c r="I33" s="250"/>
      <c r="J33" s="250"/>
      <c r="K33" s="250"/>
    </row>
    <row r="34" spans="2:11" ht="99" customHeight="1">
      <c r="B34" s="184">
        <v>1</v>
      </c>
      <c r="C34" s="187" t="s">
        <v>19</v>
      </c>
      <c r="D34" s="89">
        <v>17</v>
      </c>
      <c r="E34" s="35" t="s">
        <v>123</v>
      </c>
      <c r="F34" s="20" t="s">
        <v>6</v>
      </c>
      <c r="G34" s="28">
        <v>73</v>
      </c>
      <c r="H34" s="28">
        <v>92</v>
      </c>
      <c r="I34" s="63">
        <v>75</v>
      </c>
      <c r="J34" s="16">
        <f>I34/H34*100</f>
        <v>81.52173913043478</v>
      </c>
      <c r="K34" s="142" t="s">
        <v>386</v>
      </c>
    </row>
    <row r="35" spans="2:11" ht="51" customHeight="1">
      <c r="B35" s="184"/>
      <c r="C35" s="187"/>
      <c r="D35" s="89">
        <v>18</v>
      </c>
      <c r="E35" s="33" t="s">
        <v>125</v>
      </c>
      <c r="F35" s="56" t="s">
        <v>6</v>
      </c>
      <c r="G35" s="53">
        <v>90</v>
      </c>
      <c r="H35" s="28">
        <v>91</v>
      </c>
      <c r="I35" s="32">
        <v>91</v>
      </c>
      <c r="J35" s="16">
        <f>I35/H35*100</f>
        <v>100</v>
      </c>
      <c r="K35" s="7"/>
    </row>
    <row r="36" spans="2:11" ht="21" customHeight="1">
      <c r="B36" s="265" t="s">
        <v>388</v>
      </c>
      <c r="C36" s="265"/>
      <c r="D36" s="265"/>
      <c r="E36" s="265"/>
      <c r="F36" s="265"/>
      <c r="G36" s="265"/>
      <c r="H36" s="265"/>
      <c r="I36" s="265"/>
      <c r="J36" s="265"/>
      <c r="K36" s="265"/>
    </row>
    <row r="37" spans="2:11" ht="44.25" customHeight="1">
      <c r="B37" s="228" t="s">
        <v>335</v>
      </c>
      <c r="C37" s="228"/>
      <c r="D37" s="228"/>
      <c r="E37" s="229"/>
      <c r="F37" s="229"/>
      <c r="G37" s="229"/>
      <c r="H37" s="229"/>
      <c r="I37" s="229"/>
      <c r="J37" s="229"/>
      <c r="K37" s="229"/>
    </row>
    <row r="38" spans="2:12" ht="24" customHeight="1">
      <c r="B38" s="260" t="s">
        <v>64</v>
      </c>
      <c r="C38" s="260"/>
      <c r="D38" s="260"/>
      <c r="E38" s="260"/>
      <c r="F38" s="260"/>
      <c r="G38" s="260"/>
      <c r="H38" s="260"/>
      <c r="I38" s="260"/>
      <c r="J38" s="260"/>
      <c r="K38" s="260"/>
      <c r="L38" s="15"/>
    </row>
    <row r="39" spans="2:11" ht="30" customHeight="1">
      <c r="B39" s="234" t="s">
        <v>65</v>
      </c>
      <c r="C39" s="234"/>
      <c r="D39" s="234"/>
      <c r="E39" s="234"/>
      <c r="F39" s="234"/>
      <c r="G39" s="234"/>
      <c r="H39" s="234"/>
      <c r="I39" s="234"/>
      <c r="J39" s="234"/>
      <c r="K39" s="234"/>
    </row>
    <row r="40" spans="2:11" ht="62.25" customHeight="1">
      <c r="B40" s="209">
        <v>1</v>
      </c>
      <c r="C40" s="187" t="s">
        <v>126</v>
      </c>
      <c r="D40" s="89">
        <v>1</v>
      </c>
      <c r="E40" s="44" t="s">
        <v>129</v>
      </c>
      <c r="F40" s="57" t="s">
        <v>22</v>
      </c>
      <c r="G40" s="29">
        <v>27783</v>
      </c>
      <c r="H40" s="29">
        <v>29173</v>
      </c>
      <c r="I40" s="63">
        <v>29173</v>
      </c>
      <c r="J40" s="37">
        <f aca="true" t="shared" si="1" ref="J40:J46">I40/H40*100</f>
        <v>100</v>
      </c>
      <c r="K40" s="7"/>
    </row>
    <row r="41" spans="1:11" ht="87.75" customHeight="1">
      <c r="A41" s="14"/>
      <c r="B41" s="209"/>
      <c r="C41" s="187"/>
      <c r="D41" s="89">
        <v>2</v>
      </c>
      <c r="E41" s="44" t="s">
        <v>301</v>
      </c>
      <c r="F41" s="57" t="s">
        <v>6</v>
      </c>
      <c r="G41" s="29">
        <v>4.1</v>
      </c>
      <c r="H41" s="41">
        <v>4.4</v>
      </c>
      <c r="I41" s="32">
        <v>4.4</v>
      </c>
      <c r="J41" s="37">
        <f t="shared" si="1"/>
        <v>100</v>
      </c>
      <c r="K41" s="7"/>
    </row>
    <row r="42" spans="1:11" ht="61.5" customHeight="1">
      <c r="A42" s="14"/>
      <c r="B42" s="209"/>
      <c r="C42" s="187"/>
      <c r="D42" s="89">
        <v>3</v>
      </c>
      <c r="E42" s="44" t="s">
        <v>130</v>
      </c>
      <c r="F42" s="58" t="s">
        <v>6</v>
      </c>
      <c r="G42" s="41">
        <v>39</v>
      </c>
      <c r="H42" s="41">
        <v>43</v>
      </c>
      <c r="I42" s="78">
        <v>43</v>
      </c>
      <c r="J42" s="37">
        <f t="shared" si="1"/>
        <v>100</v>
      </c>
      <c r="K42" s="7"/>
    </row>
    <row r="43" spans="1:11" ht="54.75">
      <c r="A43" s="14"/>
      <c r="B43" s="209"/>
      <c r="C43" s="187"/>
      <c r="D43" s="89">
        <v>4</v>
      </c>
      <c r="E43" s="44" t="s">
        <v>131</v>
      </c>
      <c r="F43" s="57" t="s">
        <v>6</v>
      </c>
      <c r="G43" s="29">
        <v>85.5</v>
      </c>
      <c r="H43" s="41">
        <v>86</v>
      </c>
      <c r="I43" s="78">
        <v>86</v>
      </c>
      <c r="J43" s="37">
        <f>I43/H43*100</f>
        <v>100</v>
      </c>
      <c r="K43" s="7"/>
    </row>
    <row r="44" spans="1:11" ht="58.5" customHeight="1">
      <c r="A44" s="14"/>
      <c r="B44" s="209"/>
      <c r="C44" s="187"/>
      <c r="D44" s="89">
        <v>5</v>
      </c>
      <c r="E44" s="44" t="s">
        <v>132</v>
      </c>
      <c r="F44" s="57" t="s">
        <v>6</v>
      </c>
      <c r="G44" s="29">
        <v>6.5</v>
      </c>
      <c r="H44" s="41">
        <v>7.5</v>
      </c>
      <c r="I44" s="32">
        <v>7.5</v>
      </c>
      <c r="J44" s="37">
        <f t="shared" si="1"/>
        <v>100</v>
      </c>
      <c r="K44" s="7"/>
    </row>
    <row r="45" spans="1:11" ht="126" customHeight="1">
      <c r="A45" s="14"/>
      <c r="B45" s="28">
        <v>2</v>
      </c>
      <c r="C45" s="136" t="s">
        <v>127</v>
      </c>
      <c r="D45" s="50">
        <v>6</v>
      </c>
      <c r="E45" s="44" t="s">
        <v>133</v>
      </c>
      <c r="F45" s="57" t="s">
        <v>6</v>
      </c>
      <c r="G45" s="29">
        <v>10</v>
      </c>
      <c r="H45" s="29">
        <v>11</v>
      </c>
      <c r="I45" s="63">
        <v>11</v>
      </c>
      <c r="J45" s="37">
        <f t="shared" si="1"/>
        <v>100</v>
      </c>
      <c r="K45" s="7"/>
    </row>
    <row r="46" spans="1:11" ht="120" customHeight="1">
      <c r="A46" s="1"/>
      <c r="B46" s="28">
        <v>3</v>
      </c>
      <c r="C46" s="136" t="s">
        <v>128</v>
      </c>
      <c r="D46" s="50">
        <v>7</v>
      </c>
      <c r="E46" s="70" t="s">
        <v>134</v>
      </c>
      <c r="F46" s="59" t="s">
        <v>302</v>
      </c>
      <c r="G46" s="81">
        <v>1</v>
      </c>
      <c r="H46" s="62">
        <v>1</v>
      </c>
      <c r="I46" s="78">
        <v>1</v>
      </c>
      <c r="J46" s="85">
        <f t="shared" si="1"/>
        <v>100</v>
      </c>
      <c r="K46" s="170"/>
    </row>
    <row r="47" spans="1:11" ht="117" customHeight="1">
      <c r="A47" s="1"/>
      <c r="B47" s="28">
        <v>4</v>
      </c>
      <c r="C47" s="136" t="s">
        <v>20</v>
      </c>
      <c r="D47" s="50">
        <v>8</v>
      </c>
      <c r="E47" s="44" t="s">
        <v>135</v>
      </c>
      <c r="F47" s="57" t="s">
        <v>22</v>
      </c>
      <c r="G47" s="29">
        <v>1550</v>
      </c>
      <c r="H47" s="41">
        <v>1600</v>
      </c>
      <c r="I47" s="78">
        <v>1600</v>
      </c>
      <c r="J47" s="85">
        <f>I47/H47*100</f>
        <v>100</v>
      </c>
      <c r="K47" s="170"/>
    </row>
    <row r="48" spans="1:11" ht="27" customHeight="1">
      <c r="A48" s="1"/>
      <c r="B48" s="213" t="s">
        <v>389</v>
      </c>
      <c r="C48" s="213"/>
      <c r="D48" s="213"/>
      <c r="E48" s="213"/>
      <c r="F48" s="213"/>
      <c r="G48" s="213"/>
      <c r="H48" s="213"/>
      <c r="I48" s="213"/>
      <c r="J48" s="213"/>
      <c r="K48" s="213"/>
    </row>
    <row r="49" spans="1:11" ht="29.25" customHeight="1">
      <c r="A49" s="1"/>
      <c r="B49" s="234" t="s">
        <v>312</v>
      </c>
      <c r="C49" s="234"/>
      <c r="D49" s="234"/>
      <c r="E49" s="234"/>
      <c r="F49" s="234"/>
      <c r="G49" s="234"/>
      <c r="H49" s="234"/>
      <c r="I49" s="234"/>
      <c r="J49" s="234"/>
      <c r="K49" s="234"/>
    </row>
    <row r="50" spans="1:11" ht="60.75" customHeight="1">
      <c r="A50" s="1"/>
      <c r="B50" s="183">
        <v>1</v>
      </c>
      <c r="C50" s="187" t="s">
        <v>136</v>
      </c>
      <c r="D50" s="89">
        <v>9</v>
      </c>
      <c r="E50" s="44" t="s">
        <v>137</v>
      </c>
      <c r="F50" s="57" t="s">
        <v>22</v>
      </c>
      <c r="G50" s="29">
        <v>1030</v>
      </c>
      <c r="H50" s="29">
        <v>1060</v>
      </c>
      <c r="I50" s="63">
        <v>1060</v>
      </c>
      <c r="J50" s="37">
        <f aca="true" t="shared" si="2" ref="J50:J56">I50/H50*100</f>
        <v>100</v>
      </c>
      <c r="K50" s="170"/>
    </row>
    <row r="51" spans="1:11" ht="88.5" customHeight="1">
      <c r="A51" s="1"/>
      <c r="B51" s="183"/>
      <c r="C51" s="254"/>
      <c r="D51" s="50">
        <v>10</v>
      </c>
      <c r="E51" s="44" t="s">
        <v>138</v>
      </c>
      <c r="F51" s="57" t="s">
        <v>27</v>
      </c>
      <c r="G51" s="29">
        <v>10</v>
      </c>
      <c r="H51" s="29">
        <v>15</v>
      </c>
      <c r="I51" s="63">
        <v>15</v>
      </c>
      <c r="J51" s="37">
        <f t="shared" si="2"/>
        <v>100</v>
      </c>
      <c r="K51" s="163"/>
    </row>
    <row r="52" spans="1:11" ht="88.5" customHeight="1">
      <c r="A52" s="1"/>
      <c r="B52" s="183"/>
      <c r="C52" s="254"/>
      <c r="D52" s="50">
        <v>11</v>
      </c>
      <c r="E52" s="44" t="s">
        <v>139</v>
      </c>
      <c r="F52" s="59" t="s">
        <v>27</v>
      </c>
      <c r="G52" s="81">
        <v>5</v>
      </c>
      <c r="H52" s="29">
        <v>10</v>
      </c>
      <c r="I52" s="63">
        <v>10</v>
      </c>
      <c r="J52" s="37">
        <f t="shared" si="2"/>
        <v>100</v>
      </c>
      <c r="K52" s="163"/>
    </row>
    <row r="53" spans="1:11" ht="134.25" customHeight="1">
      <c r="A53" s="1"/>
      <c r="B53" s="183"/>
      <c r="C53" s="254"/>
      <c r="D53" s="50">
        <v>12</v>
      </c>
      <c r="E53" s="44" t="s">
        <v>140</v>
      </c>
      <c r="F53" s="57" t="s">
        <v>6</v>
      </c>
      <c r="G53" s="29">
        <v>30</v>
      </c>
      <c r="H53" s="29">
        <v>50</v>
      </c>
      <c r="I53" s="63">
        <v>50</v>
      </c>
      <c r="J53" s="37">
        <f t="shared" si="2"/>
        <v>100</v>
      </c>
      <c r="K53" s="163"/>
    </row>
    <row r="54" spans="1:11" ht="114" customHeight="1">
      <c r="A54" s="1"/>
      <c r="B54" s="183"/>
      <c r="C54" s="254"/>
      <c r="D54" s="50">
        <v>13</v>
      </c>
      <c r="E54" s="44" t="s">
        <v>141</v>
      </c>
      <c r="F54" s="57" t="s">
        <v>22</v>
      </c>
      <c r="G54" s="29">
        <v>210</v>
      </c>
      <c r="H54" s="29">
        <v>240</v>
      </c>
      <c r="I54" s="63">
        <v>240</v>
      </c>
      <c r="J54" s="37">
        <f t="shared" si="2"/>
        <v>100</v>
      </c>
      <c r="K54" s="163"/>
    </row>
    <row r="55" spans="1:11" ht="88.5" customHeight="1">
      <c r="A55" s="1"/>
      <c r="B55" s="183"/>
      <c r="C55" s="254"/>
      <c r="D55" s="50">
        <v>14</v>
      </c>
      <c r="E55" s="44" t="s">
        <v>142</v>
      </c>
      <c r="F55" s="57" t="s">
        <v>22</v>
      </c>
      <c r="G55" s="29" t="s">
        <v>82</v>
      </c>
      <c r="H55" s="29">
        <v>2</v>
      </c>
      <c r="I55" s="63">
        <v>2</v>
      </c>
      <c r="J55" s="37">
        <f t="shared" si="2"/>
        <v>100</v>
      </c>
      <c r="K55" s="163"/>
    </row>
    <row r="56" spans="1:11" ht="88.5" customHeight="1">
      <c r="A56" s="1"/>
      <c r="B56" s="183"/>
      <c r="C56" s="254"/>
      <c r="D56" s="50">
        <v>15</v>
      </c>
      <c r="E56" s="44" t="s">
        <v>143</v>
      </c>
      <c r="F56" s="57" t="s">
        <v>277</v>
      </c>
      <c r="G56" s="29" t="s">
        <v>82</v>
      </c>
      <c r="H56" s="29">
        <v>1</v>
      </c>
      <c r="I56" s="63">
        <v>1</v>
      </c>
      <c r="J56" s="37">
        <f t="shared" si="2"/>
        <v>100</v>
      </c>
      <c r="K56" s="163"/>
    </row>
    <row r="57" spans="1:11" ht="27" customHeight="1">
      <c r="A57" s="1"/>
      <c r="B57" s="213" t="s">
        <v>389</v>
      </c>
      <c r="C57" s="213"/>
      <c r="D57" s="213"/>
      <c r="E57" s="213"/>
      <c r="F57" s="213"/>
      <c r="G57" s="213"/>
      <c r="H57" s="213"/>
      <c r="I57" s="213"/>
      <c r="J57" s="213"/>
      <c r="K57" s="213"/>
    </row>
    <row r="58" spans="1:11" ht="41.25" customHeight="1">
      <c r="A58" s="1"/>
      <c r="B58" s="228" t="s">
        <v>393</v>
      </c>
      <c r="C58" s="228"/>
      <c r="D58" s="228"/>
      <c r="E58" s="229"/>
      <c r="F58" s="229"/>
      <c r="G58" s="229"/>
      <c r="H58" s="229"/>
      <c r="I58" s="229"/>
      <c r="J58" s="229"/>
      <c r="K58" s="229"/>
    </row>
    <row r="59" spans="1:12" ht="30" customHeight="1">
      <c r="A59" s="1"/>
      <c r="B59" s="260" t="s">
        <v>144</v>
      </c>
      <c r="C59" s="260"/>
      <c r="D59" s="260"/>
      <c r="E59" s="260"/>
      <c r="F59" s="260"/>
      <c r="G59" s="260"/>
      <c r="H59" s="260"/>
      <c r="I59" s="260"/>
      <c r="J59" s="260"/>
      <c r="K59" s="260"/>
      <c r="L59" s="19"/>
    </row>
    <row r="60" spans="1:11" ht="29.25" customHeight="1">
      <c r="A60" s="1"/>
      <c r="B60" s="289" t="s">
        <v>66</v>
      </c>
      <c r="C60" s="290"/>
      <c r="D60" s="290"/>
      <c r="E60" s="290"/>
      <c r="F60" s="290"/>
      <c r="G60" s="291"/>
      <c r="H60" s="290"/>
      <c r="I60" s="290"/>
      <c r="J60" s="290"/>
      <c r="K60" s="290"/>
    </row>
    <row r="61" spans="1:11" ht="119.25" customHeight="1">
      <c r="A61" s="1"/>
      <c r="B61" s="209">
        <v>1</v>
      </c>
      <c r="C61" s="231" t="s">
        <v>21</v>
      </c>
      <c r="D61" s="7">
        <v>1</v>
      </c>
      <c r="E61" s="21" t="s">
        <v>145</v>
      </c>
      <c r="F61" s="135" t="s">
        <v>22</v>
      </c>
      <c r="G61" s="29" t="s">
        <v>310</v>
      </c>
      <c r="H61" s="138">
        <v>1159766</v>
      </c>
      <c r="I61" s="63">
        <v>1081431</v>
      </c>
      <c r="J61" s="147">
        <f>I61/H61*100</f>
        <v>93.24562023718578</v>
      </c>
      <c r="K61" s="7" t="s">
        <v>315</v>
      </c>
    </row>
    <row r="62" spans="1:11" ht="93.75" customHeight="1">
      <c r="A62" s="1"/>
      <c r="B62" s="209"/>
      <c r="C62" s="231"/>
      <c r="D62" s="7">
        <v>2</v>
      </c>
      <c r="E62" s="21" t="s">
        <v>146</v>
      </c>
      <c r="F62" s="135" t="s">
        <v>6</v>
      </c>
      <c r="G62" s="29">
        <v>12.8</v>
      </c>
      <c r="H62" s="137">
        <v>12.8</v>
      </c>
      <c r="I62" s="148">
        <v>8.75</v>
      </c>
      <c r="J62" s="16">
        <f>H62/I62*100</f>
        <v>146.28571428571428</v>
      </c>
      <c r="K62" s="7" t="s">
        <v>314</v>
      </c>
    </row>
    <row r="63" spans="1:11" ht="82.5" customHeight="1">
      <c r="A63" s="1"/>
      <c r="B63" s="28">
        <v>2</v>
      </c>
      <c r="C63" s="135" t="s">
        <v>23</v>
      </c>
      <c r="D63" s="7">
        <v>3</v>
      </c>
      <c r="E63" s="23" t="s">
        <v>147</v>
      </c>
      <c r="F63" s="136" t="s">
        <v>6</v>
      </c>
      <c r="G63" s="29">
        <v>100</v>
      </c>
      <c r="H63" s="137">
        <v>100</v>
      </c>
      <c r="I63" s="139">
        <v>100</v>
      </c>
      <c r="J63" s="37">
        <f>I63/H63*100</f>
        <v>100</v>
      </c>
      <c r="K63" s="7"/>
    </row>
    <row r="64" spans="2:11" ht="38.25" customHeight="1">
      <c r="B64" s="213" t="s">
        <v>394</v>
      </c>
      <c r="C64" s="213"/>
      <c r="D64" s="213"/>
      <c r="E64" s="213"/>
      <c r="F64" s="213"/>
      <c r="G64" s="266"/>
      <c r="H64" s="213"/>
      <c r="I64" s="213"/>
      <c r="J64" s="213"/>
      <c r="K64" s="213"/>
    </row>
    <row r="65" spans="2:11" ht="30" customHeight="1">
      <c r="B65" s="270" t="s">
        <v>67</v>
      </c>
      <c r="C65" s="270"/>
      <c r="D65" s="270"/>
      <c r="E65" s="270"/>
      <c r="F65" s="270"/>
      <c r="G65" s="270"/>
      <c r="H65" s="270"/>
      <c r="I65" s="270"/>
      <c r="J65" s="270"/>
      <c r="K65" s="270"/>
    </row>
    <row r="66" spans="2:11" ht="88.5" customHeight="1">
      <c r="B66" s="28">
        <v>1</v>
      </c>
      <c r="C66" s="135" t="s">
        <v>24</v>
      </c>
      <c r="D66" s="7">
        <v>4</v>
      </c>
      <c r="E66" s="35" t="s">
        <v>149</v>
      </c>
      <c r="F66" s="20" t="s">
        <v>6</v>
      </c>
      <c r="G66" s="28">
        <v>11</v>
      </c>
      <c r="H66" s="28">
        <v>22</v>
      </c>
      <c r="I66" s="63">
        <v>22</v>
      </c>
      <c r="J66" s="37">
        <f>I66/H66*100</f>
        <v>100</v>
      </c>
      <c r="K66" s="7"/>
    </row>
    <row r="67" spans="2:11" ht="28.5" customHeight="1">
      <c r="B67" s="213" t="s">
        <v>389</v>
      </c>
      <c r="C67" s="213"/>
      <c r="D67" s="213"/>
      <c r="E67" s="213"/>
      <c r="F67" s="213"/>
      <c r="G67" s="213"/>
      <c r="H67" s="213"/>
      <c r="I67" s="213"/>
      <c r="J67" s="213"/>
      <c r="K67" s="213"/>
    </row>
    <row r="68" spans="2:11" ht="30" customHeight="1">
      <c r="B68" s="267" t="s">
        <v>68</v>
      </c>
      <c r="C68" s="267"/>
      <c r="D68" s="267"/>
      <c r="E68" s="267"/>
      <c r="F68" s="267"/>
      <c r="G68" s="267"/>
      <c r="H68" s="267"/>
      <c r="I68" s="267"/>
      <c r="J68" s="267"/>
      <c r="K68" s="267"/>
    </row>
    <row r="69" spans="2:11" ht="45.75" customHeight="1">
      <c r="B69" s="253">
        <v>1</v>
      </c>
      <c r="C69" s="231" t="s">
        <v>148</v>
      </c>
      <c r="D69" s="7">
        <v>5</v>
      </c>
      <c r="E69" s="23" t="s">
        <v>150</v>
      </c>
      <c r="F69" s="57" t="s">
        <v>22</v>
      </c>
      <c r="G69" s="140">
        <v>382590</v>
      </c>
      <c r="H69" s="140">
        <v>390241</v>
      </c>
      <c r="I69" s="63">
        <v>390241</v>
      </c>
      <c r="J69" s="37">
        <f>I69/H69*100</f>
        <v>100</v>
      </c>
      <c r="K69" s="7"/>
    </row>
    <row r="70" spans="2:14" ht="72.75" customHeight="1">
      <c r="B70" s="253"/>
      <c r="C70" s="231"/>
      <c r="D70" s="7">
        <v>6</v>
      </c>
      <c r="E70" s="23" t="s">
        <v>151</v>
      </c>
      <c r="F70" s="57" t="s">
        <v>6</v>
      </c>
      <c r="G70" s="29">
        <v>30</v>
      </c>
      <c r="H70" s="29">
        <v>39</v>
      </c>
      <c r="I70" s="139">
        <v>39</v>
      </c>
      <c r="J70" s="37">
        <f>I70/H70*100</f>
        <v>100</v>
      </c>
      <c r="K70" s="7"/>
      <c r="N70" s="8"/>
    </row>
    <row r="71" spans="2:11" ht="27.75" customHeight="1">
      <c r="B71" s="213" t="s">
        <v>395</v>
      </c>
      <c r="C71" s="213"/>
      <c r="D71" s="213"/>
      <c r="E71" s="213"/>
      <c r="F71" s="213"/>
      <c r="G71" s="213"/>
      <c r="H71" s="213"/>
      <c r="I71" s="213"/>
      <c r="J71" s="213"/>
      <c r="K71" s="213"/>
    </row>
    <row r="72" spans="1:11" ht="34.5" customHeight="1">
      <c r="A72" s="2"/>
      <c r="B72" s="228" t="s">
        <v>396</v>
      </c>
      <c r="C72" s="228"/>
      <c r="D72" s="228"/>
      <c r="E72" s="229"/>
      <c r="F72" s="229"/>
      <c r="G72" s="229"/>
      <c r="H72" s="229"/>
      <c r="I72" s="229"/>
      <c r="J72" s="229"/>
      <c r="K72" s="229"/>
    </row>
    <row r="73" spans="1:12" ht="36" customHeight="1">
      <c r="A73" s="2"/>
      <c r="B73" s="260" t="s">
        <v>152</v>
      </c>
      <c r="C73" s="260"/>
      <c r="D73" s="260"/>
      <c r="E73" s="260"/>
      <c r="F73" s="260"/>
      <c r="G73" s="260"/>
      <c r="H73" s="260"/>
      <c r="I73" s="260"/>
      <c r="J73" s="260"/>
      <c r="K73" s="260"/>
      <c r="L73" s="15"/>
    </row>
    <row r="74" spans="1:11" ht="24" customHeight="1">
      <c r="A74" s="2"/>
      <c r="B74" s="255" t="s">
        <v>154</v>
      </c>
      <c r="C74" s="278"/>
      <c r="D74" s="278"/>
      <c r="E74" s="278"/>
      <c r="F74" s="278"/>
      <c r="G74" s="278"/>
      <c r="H74" s="278"/>
      <c r="I74" s="278"/>
      <c r="J74" s="278"/>
      <c r="K74" s="278"/>
    </row>
    <row r="75" spans="1:11" ht="233.25" customHeight="1">
      <c r="A75" s="2"/>
      <c r="B75" s="31">
        <v>1</v>
      </c>
      <c r="C75" s="136" t="s">
        <v>56</v>
      </c>
      <c r="D75" s="50">
        <v>1</v>
      </c>
      <c r="E75" s="23" t="s">
        <v>153</v>
      </c>
      <c r="F75" s="57" t="s">
        <v>303</v>
      </c>
      <c r="G75" s="29">
        <v>65</v>
      </c>
      <c r="H75" s="28">
        <v>70</v>
      </c>
      <c r="I75" s="63">
        <v>69</v>
      </c>
      <c r="J75" s="16">
        <f>I75/H75*100</f>
        <v>98.57142857142858</v>
      </c>
      <c r="K75" s="7" t="s">
        <v>381</v>
      </c>
    </row>
    <row r="76" spans="1:11" ht="30" customHeight="1">
      <c r="A76" s="1" t="s">
        <v>8</v>
      </c>
      <c r="B76" s="213" t="s">
        <v>384</v>
      </c>
      <c r="C76" s="213"/>
      <c r="D76" s="213"/>
      <c r="E76" s="213"/>
      <c r="F76" s="213"/>
      <c r="G76" s="213"/>
      <c r="H76" s="213"/>
      <c r="I76" s="213"/>
      <c r="J76" s="213"/>
      <c r="K76" s="213"/>
    </row>
    <row r="77" spans="1:11" ht="21.75" customHeight="1">
      <c r="A77" s="1"/>
      <c r="B77" s="255" t="s">
        <v>155</v>
      </c>
      <c r="C77" s="255"/>
      <c r="D77" s="255"/>
      <c r="E77" s="255"/>
      <c r="F77" s="255"/>
      <c r="G77" s="255"/>
      <c r="H77" s="255"/>
      <c r="I77" s="255"/>
      <c r="J77" s="255"/>
      <c r="K77" s="255"/>
    </row>
    <row r="78" spans="1:11" ht="104.25" customHeight="1">
      <c r="A78" s="1"/>
      <c r="B78" s="195">
        <v>1</v>
      </c>
      <c r="C78" s="231" t="s">
        <v>156</v>
      </c>
      <c r="D78" s="7">
        <v>2</v>
      </c>
      <c r="E78" s="17" t="s">
        <v>157</v>
      </c>
      <c r="F78" s="74" t="s">
        <v>6</v>
      </c>
      <c r="G78" s="73">
        <v>50</v>
      </c>
      <c r="H78" s="31">
        <v>55</v>
      </c>
      <c r="I78" s="166">
        <v>0</v>
      </c>
      <c r="J78" s="167">
        <f>I78/H78*100</f>
        <v>0</v>
      </c>
      <c r="K78" s="7" t="s">
        <v>383</v>
      </c>
    </row>
    <row r="79" spans="1:11" ht="128.25" customHeight="1">
      <c r="A79" s="1"/>
      <c r="B79" s="195"/>
      <c r="C79" s="231"/>
      <c r="D79" s="7">
        <v>3</v>
      </c>
      <c r="E79" s="21" t="s">
        <v>158</v>
      </c>
      <c r="F79" s="165" t="s">
        <v>6</v>
      </c>
      <c r="G79" s="164">
        <v>45</v>
      </c>
      <c r="H79" s="164">
        <v>50</v>
      </c>
      <c r="I79" s="166">
        <v>130</v>
      </c>
      <c r="J79" s="167">
        <f>I79/H79*100</f>
        <v>260</v>
      </c>
      <c r="K79" s="7" t="s">
        <v>402</v>
      </c>
    </row>
    <row r="80" spans="1:11" ht="128.25" customHeight="1">
      <c r="A80" s="1"/>
      <c r="B80" s="195"/>
      <c r="C80" s="231"/>
      <c r="D80" s="7">
        <v>4</v>
      </c>
      <c r="E80" s="21" t="s">
        <v>159</v>
      </c>
      <c r="F80" s="74" t="s">
        <v>6</v>
      </c>
      <c r="G80" s="73">
        <v>55</v>
      </c>
      <c r="H80" s="31">
        <v>60</v>
      </c>
      <c r="I80" s="166">
        <v>62</v>
      </c>
      <c r="J80" s="167">
        <f>I80/H80*100</f>
        <v>103.33333333333334</v>
      </c>
      <c r="K80" s="7" t="s">
        <v>382</v>
      </c>
    </row>
    <row r="81" spans="1:11" ht="30.75" customHeight="1">
      <c r="A81" s="1"/>
      <c r="B81" s="213" t="s">
        <v>397</v>
      </c>
      <c r="C81" s="283"/>
      <c r="D81" s="283"/>
      <c r="E81" s="283"/>
      <c r="F81" s="283"/>
      <c r="G81" s="283"/>
      <c r="H81" s="283"/>
      <c r="I81" s="283"/>
      <c r="J81" s="283"/>
      <c r="K81" s="283"/>
    </row>
    <row r="82" spans="2:11" ht="39.75" customHeight="1">
      <c r="B82" s="228" t="s">
        <v>385</v>
      </c>
      <c r="C82" s="275"/>
      <c r="D82" s="275"/>
      <c r="E82" s="294"/>
      <c r="F82" s="294"/>
      <c r="G82" s="294"/>
      <c r="H82" s="294"/>
      <c r="I82" s="294"/>
      <c r="J82" s="294"/>
      <c r="K82" s="294"/>
    </row>
    <row r="83" spans="2:12" ht="30" customHeight="1">
      <c r="B83" s="260" t="s">
        <v>69</v>
      </c>
      <c r="C83" s="260"/>
      <c r="D83" s="260"/>
      <c r="E83" s="260"/>
      <c r="F83" s="260"/>
      <c r="G83" s="260"/>
      <c r="H83" s="260"/>
      <c r="I83" s="260"/>
      <c r="J83" s="260"/>
      <c r="K83" s="260"/>
      <c r="L83" s="19"/>
    </row>
    <row r="84" spans="2:11" ht="30" customHeight="1">
      <c r="B84" s="249" t="s">
        <v>25</v>
      </c>
      <c r="C84" s="250"/>
      <c r="D84" s="250"/>
      <c r="E84" s="250"/>
      <c r="F84" s="250"/>
      <c r="G84" s="250"/>
      <c r="H84" s="250"/>
      <c r="I84" s="250"/>
      <c r="J84" s="250"/>
      <c r="K84" s="250"/>
    </row>
    <row r="85" spans="2:11" ht="143.25" customHeight="1">
      <c r="B85" s="271">
        <v>1</v>
      </c>
      <c r="C85" s="295" t="s">
        <v>26</v>
      </c>
      <c r="D85" s="54">
        <v>1</v>
      </c>
      <c r="E85" s="23" t="s">
        <v>160</v>
      </c>
      <c r="F85" s="57" t="s">
        <v>161</v>
      </c>
      <c r="G85" s="29">
        <v>20.4</v>
      </c>
      <c r="H85" s="36">
        <v>16</v>
      </c>
      <c r="I85" s="82">
        <v>24.96</v>
      </c>
      <c r="J85" s="37">
        <f aca="true" t="shared" si="3" ref="J85:J94">I85/H85*100</f>
        <v>156</v>
      </c>
      <c r="K85" s="7" t="s">
        <v>372</v>
      </c>
    </row>
    <row r="86" spans="2:11" ht="72" customHeight="1">
      <c r="B86" s="183"/>
      <c r="C86" s="187"/>
      <c r="D86" s="89">
        <v>2</v>
      </c>
      <c r="E86" s="23" t="s">
        <v>162</v>
      </c>
      <c r="F86" s="57" t="s">
        <v>27</v>
      </c>
      <c r="G86" s="29">
        <v>37.29</v>
      </c>
      <c r="H86" s="36">
        <v>36.6</v>
      </c>
      <c r="I86" s="38">
        <v>38.96</v>
      </c>
      <c r="J86" s="16">
        <f t="shared" si="3"/>
        <v>106.44808743169398</v>
      </c>
      <c r="K86" s="7" t="s">
        <v>373</v>
      </c>
    </row>
    <row r="87" spans="2:11" ht="78.75" customHeight="1">
      <c r="B87" s="183"/>
      <c r="C87" s="187"/>
      <c r="D87" s="89">
        <v>3</v>
      </c>
      <c r="E87" s="23" t="s">
        <v>163</v>
      </c>
      <c r="F87" s="57" t="s">
        <v>6</v>
      </c>
      <c r="G87" s="29">
        <v>42.1</v>
      </c>
      <c r="H87" s="36">
        <v>41.4</v>
      </c>
      <c r="I87" s="25" t="s">
        <v>82</v>
      </c>
      <c r="J87" s="16" t="s">
        <v>82</v>
      </c>
      <c r="K87" s="7" t="s">
        <v>403</v>
      </c>
    </row>
    <row r="88" spans="2:11" ht="81" customHeight="1">
      <c r="B88" s="183"/>
      <c r="C88" s="187"/>
      <c r="D88" s="89">
        <v>4</v>
      </c>
      <c r="E88" s="23" t="s">
        <v>164</v>
      </c>
      <c r="F88" s="57" t="s">
        <v>27</v>
      </c>
      <c r="G88" s="29">
        <v>2523</v>
      </c>
      <c r="H88" s="38">
        <v>2722</v>
      </c>
      <c r="I88" s="38">
        <v>2746</v>
      </c>
      <c r="J88" s="16">
        <f t="shared" si="3"/>
        <v>100.8817046289493</v>
      </c>
      <c r="K88" s="7" t="s">
        <v>358</v>
      </c>
    </row>
    <row r="89" spans="2:11" ht="97.5" customHeight="1">
      <c r="B89" s="184"/>
      <c r="C89" s="254"/>
      <c r="D89" s="50">
        <v>5</v>
      </c>
      <c r="E89" s="23" t="s">
        <v>165</v>
      </c>
      <c r="F89" s="57" t="s">
        <v>27</v>
      </c>
      <c r="G89" s="29">
        <v>752</v>
      </c>
      <c r="H89" s="36">
        <v>410</v>
      </c>
      <c r="I89" s="161">
        <v>417</v>
      </c>
      <c r="J89" s="37">
        <f t="shared" si="3"/>
        <v>101.70731707317073</v>
      </c>
      <c r="K89" s="7" t="s">
        <v>359</v>
      </c>
    </row>
    <row r="90" spans="2:11" ht="88.5" customHeight="1">
      <c r="B90" s="184"/>
      <c r="C90" s="254"/>
      <c r="D90" s="50">
        <v>6</v>
      </c>
      <c r="E90" s="23" t="s">
        <v>166</v>
      </c>
      <c r="F90" s="57" t="s">
        <v>27</v>
      </c>
      <c r="G90" s="29">
        <v>201</v>
      </c>
      <c r="H90" s="36">
        <v>225</v>
      </c>
      <c r="I90" s="161">
        <v>234</v>
      </c>
      <c r="J90" s="37">
        <f t="shared" si="3"/>
        <v>104</v>
      </c>
      <c r="K90" s="7" t="s">
        <v>359</v>
      </c>
    </row>
    <row r="91" spans="2:11" ht="62.25" customHeight="1">
      <c r="B91" s="184"/>
      <c r="C91" s="254"/>
      <c r="D91" s="50">
        <v>7</v>
      </c>
      <c r="E91" s="23" t="s">
        <v>167</v>
      </c>
      <c r="F91" s="57" t="s">
        <v>27</v>
      </c>
      <c r="G91" s="29" t="s">
        <v>82</v>
      </c>
      <c r="H91" s="36">
        <v>16</v>
      </c>
      <c r="I91" s="161">
        <v>16</v>
      </c>
      <c r="J91" s="37">
        <f t="shared" si="3"/>
        <v>100</v>
      </c>
      <c r="K91" s="7"/>
    </row>
    <row r="92" spans="2:11" ht="36" customHeight="1">
      <c r="B92" s="184"/>
      <c r="C92" s="254"/>
      <c r="D92" s="50">
        <v>8</v>
      </c>
      <c r="E92" s="23" t="s">
        <v>168</v>
      </c>
      <c r="F92" s="57" t="s">
        <v>27</v>
      </c>
      <c r="G92" s="29">
        <v>1</v>
      </c>
      <c r="H92" s="34">
        <v>1</v>
      </c>
      <c r="I92" s="78">
        <v>1</v>
      </c>
      <c r="J92" s="39">
        <f t="shared" si="3"/>
        <v>100</v>
      </c>
      <c r="K92" s="7"/>
    </row>
    <row r="93" spans="2:11" ht="41.25" customHeight="1">
      <c r="B93" s="184"/>
      <c r="C93" s="254"/>
      <c r="D93" s="50">
        <v>9</v>
      </c>
      <c r="E93" s="23" t="s">
        <v>169</v>
      </c>
      <c r="F93" s="57" t="s">
        <v>27</v>
      </c>
      <c r="G93" s="29">
        <v>2</v>
      </c>
      <c r="H93" s="36">
        <v>2</v>
      </c>
      <c r="I93" s="161">
        <v>2</v>
      </c>
      <c r="J93" s="37">
        <f t="shared" si="3"/>
        <v>100</v>
      </c>
      <c r="K93" s="7"/>
    </row>
    <row r="94" spans="2:11" ht="92.25" customHeight="1">
      <c r="B94" s="184"/>
      <c r="C94" s="254"/>
      <c r="D94" s="50">
        <v>10</v>
      </c>
      <c r="E94" s="23" t="s">
        <v>170</v>
      </c>
      <c r="F94" s="57" t="s">
        <v>27</v>
      </c>
      <c r="G94" s="29">
        <v>2</v>
      </c>
      <c r="H94" s="36">
        <v>2</v>
      </c>
      <c r="I94" s="161">
        <v>2</v>
      </c>
      <c r="J94" s="37">
        <f t="shared" si="3"/>
        <v>100</v>
      </c>
      <c r="K94" s="7"/>
    </row>
    <row r="95" spans="2:11" ht="41.25">
      <c r="B95" s="184"/>
      <c r="C95" s="254"/>
      <c r="D95" s="50">
        <v>11</v>
      </c>
      <c r="E95" s="23" t="s">
        <v>171</v>
      </c>
      <c r="F95" s="57" t="s">
        <v>27</v>
      </c>
      <c r="G95" s="29" t="s">
        <v>82</v>
      </c>
      <c r="H95" s="36" t="s">
        <v>82</v>
      </c>
      <c r="I95" s="161" t="s">
        <v>82</v>
      </c>
      <c r="J95" s="162" t="s">
        <v>82</v>
      </c>
      <c r="K95" s="7" t="s">
        <v>357</v>
      </c>
    </row>
    <row r="96" spans="2:11" ht="48.75" customHeight="1">
      <c r="B96" s="184"/>
      <c r="C96" s="254"/>
      <c r="D96" s="50">
        <v>12</v>
      </c>
      <c r="E96" s="23" t="s">
        <v>172</v>
      </c>
      <c r="F96" s="57" t="s">
        <v>27</v>
      </c>
      <c r="G96" s="29" t="s">
        <v>82</v>
      </c>
      <c r="H96" s="36" t="s">
        <v>82</v>
      </c>
      <c r="I96" s="161" t="s">
        <v>82</v>
      </c>
      <c r="J96" s="162" t="s">
        <v>82</v>
      </c>
      <c r="K96" s="281" t="s">
        <v>361</v>
      </c>
    </row>
    <row r="97" spans="2:11" ht="40.5" customHeight="1">
      <c r="B97" s="184"/>
      <c r="C97" s="254"/>
      <c r="D97" s="50">
        <v>13</v>
      </c>
      <c r="E97" s="23" t="s">
        <v>173</v>
      </c>
      <c r="F97" s="57" t="s">
        <v>27</v>
      </c>
      <c r="G97" s="29" t="s">
        <v>82</v>
      </c>
      <c r="H97" s="36" t="s">
        <v>82</v>
      </c>
      <c r="I97" s="161" t="s">
        <v>82</v>
      </c>
      <c r="J97" s="162" t="s">
        <v>82</v>
      </c>
      <c r="K97" s="282"/>
    </row>
    <row r="98" spans="2:11" ht="48" customHeight="1">
      <c r="B98" s="184"/>
      <c r="C98" s="254"/>
      <c r="D98" s="50">
        <v>14</v>
      </c>
      <c r="E98" s="23" t="s">
        <v>174</v>
      </c>
      <c r="F98" s="57" t="s">
        <v>27</v>
      </c>
      <c r="G98" s="29">
        <v>10</v>
      </c>
      <c r="H98" s="29">
        <v>10</v>
      </c>
      <c r="I98" s="63">
        <v>10</v>
      </c>
      <c r="J98" s="37">
        <f>I98/H98*100</f>
        <v>100</v>
      </c>
      <c r="K98" s="7"/>
    </row>
    <row r="99" spans="2:11" ht="59.25" customHeight="1">
      <c r="B99" s="184"/>
      <c r="C99" s="254"/>
      <c r="D99" s="50">
        <v>15</v>
      </c>
      <c r="E99" s="23" t="s">
        <v>405</v>
      </c>
      <c r="F99" s="57" t="s">
        <v>27</v>
      </c>
      <c r="G99" s="29">
        <v>4</v>
      </c>
      <c r="H99" s="29">
        <v>3</v>
      </c>
      <c r="I99" s="63">
        <v>3</v>
      </c>
      <c r="J99" s="37">
        <f>I99/H99*100</f>
        <v>100</v>
      </c>
      <c r="K99" s="7"/>
    </row>
    <row r="100" spans="2:11" ht="38.25" customHeight="1">
      <c r="B100" s="184"/>
      <c r="C100" s="254"/>
      <c r="D100" s="50">
        <v>16</v>
      </c>
      <c r="E100" s="23" t="s">
        <v>28</v>
      </c>
      <c r="F100" s="57" t="s">
        <v>27</v>
      </c>
      <c r="G100" s="29">
        <v>4</v>
      </c>
      <c r="H100" s="36">
        <v>3</v>
      </c>
      <c r="I100" s="161">
        <v>3</v>
      </c>
      <c r="J100" s="61">
        <f>I100/H100*100</f>
        <v>100</v>
      </c>
      <c r="K100" s="7"/>
    </row>
    <row r="101" spans="2:11" ht="184.5" customHeight="1">
      <c r="B101" s="184"/>
      <c r="C101" s="254"/>
      <c r="D101" s="50">
        <v>17</v>
      </c>
      <c r="E101" s="23" t="s">
        <v>175</v>
      </c>
      <c r="F101" s="57" t="s">
        <v>27</v>
      </c>
      <c r="G101" s="29">
        <v>10</v>
      </c>
      <c r="H101" s="36">
        <v>3</v>
      </c>
      <c r="I101" s="161">
        <v>5</v>
      </c>
      <c r="J101" s="25">
        <f>I102/H102*100</f>
        <v>166.66666666666669</v>
      </c>
      <c r="K101" s="281" t="s">
        <v>360</v>
      </c>
    </row>
    <row r="102" spans="2:11" ht="37.5" customHeight="1">
      <c r="B102" s="184"/>
      <c r="C102" s="254"/>
      <c r="D102" s="50">
        <v>18</v>
      </c>
      <c r="E102" s="23" t="s">
        <v>28</v>
      </c>
      <c r="F102" s="57" t="s">
        <v>27</v>
      </c>
      <c r="G102" s="29">
        <v>10</v>
      </c>
      <c r="H102" s="36">
        <v>3</v>
      </c>
      <c r="I102" s="161">
        <v>5</v>
      </c>
      <c r="J102" s="25">
        <f aca="true" t="shared" si="4" ref="J102:J115">I102/H102*100</f>
        <v>166.66666666666669</v>
      </c>
      <c r="K102" s="282"/>
    </row>
    <row r="103" spans="2:11" ht="53.25" customHeight="1">
      <c r="B103" s="184"/>
      <c r="C103" s="254"/>
      <c r="D103" s="50">
        <v>19</v>
      </c>
      <c r="E103" s="23" t="s">
        <v>176</v>
      </c>
      <c r="F103" s="57" t="s">
        <v>27</v>
      </c>
      <c r="G103" s="29">
        <v>739</v>
      </c>
      <c r="H103" s="36">
        <v>1626</v>
      </c>
      <c r="I103" s="161">
        <v>1626</v>
      </c>
      <c r="J103" s="61">
        <f t="shared" si="4"/>
        <v>100</v>
      </c>
      <c r="K103" s="7"/>
    </row>
    <row r="104" spans="2:11" ht="51" customHeight="1">
      <c r="B104" s="184"/>
      <c r="C104" s="254"/>
      <c r="D104" s="50">
        <v>20</v>
      </c>
      <c r="E104" s="23" t="s">
        <v>177</v>
      </c>
      <c r="F104" s="57" t="s">
        <v>27</v>
      </c>
      <c r="G104" s="29">
        <v>49</v>
      </c>
      <c r="H104" s="36">
        <v>52</v>
      </c>
      <c r="I104" s="161">
        <v>52</v>
      </c>
      <c r="J104" s="61">
        <f t="shared" si="4"/>
        <v>100</v>
      </c>
      <c r="K104" s="7"/>
    </row>
    <row r="105" spans="2:11" ht="41.25">
      <c r="B105" s="184"/>
      <c r="C105" s="254"/>
      <c r="D105" s="50">
        <v>21</v>
      </c>
      <c r="E105" s="23" t="s">
        <v>178</v>
      </c>
      <c r="F105" s="57" t="s">
        <v>27</v>
      </c>
      <c r="G105" s="29">
        <v>448</v>
      </c>
      <c r="H105" s="36">
        <v>476</v>
      </c>
      <c r="I105" s="161">
        <v>476</v>
      </c>
      <c r="J105" s="61">
        <f t="shared" si="4"/>
        <v>100</v>
      </c>
      <c r="K105" s="7"/>
    </row>
    <row r="106" spans="2:11" ht="48" customHeight="1">
      <c r="B106" s="184"/>
      <c r="C106" s="254"/>
      <c r="D106" s="50">
        <v>22</v>
      </c>
      <c r="E106" s="23" t="s">
        <v>179</v>
      </c>
      <c r="F106" s="57" t="s">
        <v>27</v>
      </c>
      <c r="G106" s="29">
        <v>185</v>
      </c>
      <c r="H106" s="36">
        <v>219</v>
      </c>
      <c r="I106" s="161">
        <v>219</v>
      </c>
      <c r="J106" s="37">
        <f t="shared" si="4"/>
        <v>100</v>
      </c>
      <c r="K106" s="7"/>
    </row>
    <row r="107" spans="2:11" ht="207" customHeight="1">
      <c r="B107" s="184"/>
      <c r="C107" s="254"/>
      <c r="D107" s="50">
        <v>23</v>
      </c>
      <c r="E107" s="23" t="s">
        <v>180</v>
      </c>
      <c r="F107" s="57" t="s">
        <v>27</v>
      </c>
      <c r="G107" s="29">
        <v>1</v>
      </c>
      <c r="H107" s="36">
        <v>2</v>
      </c>
      <c r="I107" s="161">
        <v>1</v>
      </c>
      <c r="J107" s="37">
        <f t="shared" si="4"/>
        <v>50</v>
      </c>
      <c r="K107" s="7" t="s">
        <v>362</v>
      </c>
    </row>
    <row r="108" spans="2:11" ht="64.5" customHeight="1">
      <c r="B108" s="184"/>
      <c r="C108" s="254"/>
      <c r="D108" s="50">
        <v>24</v>
      </c>
      <c r="E108" s="23" t="s">
        <v>181</v>
      </c>
      <c r="F108" s="57" t="s">
        <v>27</v>
      </c>
      <c r="G108" s="29">
        <v>0</v>
      </c>
      <c r="H108" s="36">
        <v>1</v>
      </c>
      <c r="I108" s="161">
        <v>2</v>
      </c>
      <c r="J108" s="37">
        <f t="shared" si="4"/>
        <v>200</v>
      </c>
      <c r="K108" s="217"/>
    </row>
    <row r="109" spans="2:11" ht="63" customHeight="1">
      <c r="B109" s="184"/>
      <c r="C109" s="254"/>
      <c r="D109" s="50">
        <v>25</v>
      </c>
      <c r="E109" s="23" t="s">
        <v>182</v>
      </c>
      <c r="F109" s="79" t="s">
        <v>304</v>
      </c>
      <c r="G109" s="29">
        <v>0</v>
      </c>
      <c r="H109" s="36">
        <v>50</v>
      </c>
      <c r="I109" s="48">
        <v>74.55</v>
      </c>
      <c r="J109" s="37">
        <f t="shared" si="4"/>
        <v>149.1</v>
      </c>
      <c r="K109" s="217"/>
    </row>
    <row r="110" spans="2:11" ht="105" customHeight="1">
      <c r="B110" s="184"/>
      <c r="C110" s="254"/>
      <c r="D110" s="50">
        <v>26</v>
      </c>
      <c r="E110" s="23" t="s">
        <v>183</v>
      </c>
      <c r="F110" s="57" t="s">
        <v>27</v>
      </c>
      <c r="G110" s="29">
        <v>2</v>
      </c>
      <c r="H110" s="36">
        <v>4</v>
      </c>
      <c r="I110" s="161">
        <v>5</v>
      </c>
      <c r="J110" s="37">
        <f t="shared" si="4"/>
        <v>125</v>
      </c>
      <c r="K110" s="281" t="s">
        <v>363</v>
      </c>
    </row>
    <row r="111" spans="2:11" ht="78" customHeight="1">
      <c r="B111" s="184"/>
      <c r="C111" s="254"/>
      <c r="D111" s="50">
        <v>27</v>
      </c>
      <c r="E111" s="23" t="s">
        <v>184</v>
      </c>
      <c r="F111" s="57" t="s">
        <v>27</v>
      </c>
      <c r="G111" s="29">
        <v>2</v>
      </c>
      <c r="H111" s="36">
        <v>4</v>
      </c>
      <c r="I111" s="161">
        <v>5</v>
      </c>
      <c r="J111" s="37">
        <f t="shared" si="4"/>
        <v>125</v>
      </c>
      <c r="K111" s="282"/>
    </row>
    <row r="112" spans="2:11" ht="105.75" customHeight="1">
      <c r="B112" s="184"/>
      <c r="C112" s="254"/>
      <c r="D112" s="50">
        <v>28</v>
      </c>
      <c r="E112" s="23" t="s">
        <v>185</v>
      </c>
      <c r="F112" s="57" t="s">
        <v>6</v>
      </c>
      <c r="G112" s="29" t="s">
        <v>82</v>
      </c>
      <c r="H112" s="36">
        <v>35</v>
      </c>
      <c r="I112" s="24" t="s">
        <v>367</v>
      </c>
      <c r="J112" s="37" t="s">
        <v>82</v>
      </c>
      <c r="K112" s="7" t="s">
        <v>364</v>
      </c>
    </row>
    <row r="113" spans="2:11" ht="58.5" customHeight="1">
      <c r="B113" s="184"/>
      <c r="C113" s="254"/>
      <c r="D113" s="50">
        <v>29</v>
      </c>
      <c r="E113" s="23" t="s">
        <v>186</v>
      </c>
      <c r="F113" s="57" t="s">
        <v>27</v>
      </c>
      <c r="G113" s="29">
        <v>1</v>
      </c>
      <c r="H113" s="36">
        <v>1</v>
      </c>
      <c r="I113" s="161">
        <v>1</v>
      </c>
      <c r="J113" s="37">
        <f t="shared" si="4"/>
        <v>100</v>
      </c>
      <c r="K113" s="7"/>
    </row>
    <row r="114" spans="2:11" ht="63" customHeight="1">
      <c r="B114" s="184"/>
      <c r="C114" s="254"/>
      <c r="D114" s="50">
        <v>30</v>
      </c>
      <c r="E114" s="23" t="s">
        <v>187</v>
      </c>
      <c r="F114" s="57" t="s">
        <v>27</v>
      </c>
      <c r="G114" s="29">
        <v>4</v>
      </c>
      <c r="H114" s="36">
        <v>3</v>
      </c>
      <c r="I114" s="161">
        <v>3</v>
      </c>
      <c r="J114" s="37">
        <f t="shared" si="4"/>
        <v>100</v>
      </c>
      <c r="K114" s="7"/>
    </row>
    <row r="115" spans="2:12" ht="111.75" customHeight="1">
      <c r="B115" s="184"/>
      <c r="C115" s="254"/>
      <c r="D115" s="50">
        <v>31</v>
      </c>
      <c r="E115" s="23" t="s">
        <v>188</v>
      </c>
      <c r="F115" s="57" t="s">
        <v>27</v>
      </c>
      <c r="G115" s="29" t="s">
        <v>82</v>
      </c>
      <c r="H115" s="36">
        <v>6</v>
      </c>
      <c r="I115" s="161">
        <v>9</v>
      </c>
      <c r="J115" s="37">
        <f t="shared" si="4"/>
        <v>150</v>
      </c>
      <c r="K115" s="7" t="s">
        <v>380</v>
      </c>
      <c r="L115" s="12"/>
    </row>
    <row r="116" spans="2:11" ht="38.25" customHeight="1">
      <c r="B116" s="213" t="s">
        <v>398</v>
      </c>
      <c r="C116" s="213"/>
      <c r="D116" s="213"/>
      <c r="E116" s="213"/>
      <c r="F116" s="213"/>
      <c r="G116" s="213"/>
      <c r="H116" s="213"/>
      <c r="I116" s="213"/>
      <c r="J116" s="213"/>
      <c r="K116" s="213"/>
    </row>
    <row r="117" spans="2:11" ht="29.25" customHeight="1">
      <c r="B117" s="234" t="s">
        <v>92</v>
      </c>
      <c r="C117" s="250"/>
      <c r="D117" s="250"/>
      <c r="E117" s="250"/>
      <c r="F117" s="250"/>
      <c r="G117" s="250"/>
      <c r="H117" s="250"/>
      <c r="I117" s="250"/>
      <c r="J117" s="250"/>
      <c r="K117" s="250"/>
    </row>
    <row r="118" spans="2:11" ht="53.25" customHeight="1">
      <c r="B118" s="271">
        <v>1</v>
      </c>
      <c r="C118" s="272" t="s">
        <v>57</v>
      </c>
      <c r="D118" s="10">
        <v>32</v>
      </c>
      <c r="E118" s="23" t="s">
        <v>189</v>
      </c>
      <c r="F118" s="57" t="s">
        <v>27</v>
      </c>
      <c r="G118" s="29" t="s">
        <v>82</v>
      </c>
      <c r="H118" s="29">
        <v>0</v>
      </c>
      <c r="I118" s="162">
        <v>0</v>
      </c>
      <c r="J118" s="37" t="s">
        <v>82</v>
      </c>
      <c r="K118" s="7" t="s">
        <v>374</v>
      </c>
    </row>
    <row r="119" spans="2:11" ht="60" customHeight="1">
      <c r="B119" s="183"/>
      <c r="C119" s="272"/>
      <c r="D119" s="10">
        <v>33</v>
      </c>
      <c r="E119" s="23" t="s">
        <v>190</v>
      </c>
      <c r="F119" s="57" t="s">
        <v>27</v>
      </c>
      <c r="G119" s="29">
        <v>4</v>
      </c>
      <c r="H119" s="29">
        <v>2</v>
      </c>
      <c r="I119" s="162">
        <v>2</v>
      </c>
      <c r="J119" s="37">
        <f aca="true" t="shared" si="5" ref="J119:J124">I119/H119*100</f>
        <v>100</v>
      </c>
      <c r="K119" s="7"/>
    </row>
    <row r="120" spans="2:11" ht="105.75" customHeight="1">
      <c r="B120" s="183"/>
      <c r="C120" s="272"/>
      <c r="D120" s="10">
        <v>34</v>
      </c>
      <c r="E120" s="23" t="s">
        <v>404</v>
      </c>
      <c r="F120" s="57" t="s">
        <v>27</v>
      </c>
      <c r="G120" s="29" t="s">
        <v>82</v>
      </c>
      <c r="H120" s="29">
        <v>0</v>
      </c>
      <c r="I120" s="162">
        <v>0</v>
      </c>
      <c r="J120" s="37" t="s">
        <v>82</v>
      </c>
      <c r="K120" s="7" t="s">
        <v>375</v>
      </c>
    </row>
    <row r="121" spans="2:11" ht="51" customHeight="1">
      <c r="B121" s="183"/>
      <c r="C121" s="272"/>
      <c r="D121" s="10">
        <v>35</v>
      </c>
      <c r="E121" s="23" t="s">
        <v>191</v>
      </c>
      <c r="F121" s="57" t="s">
        <v>27</v>
      </c>
      <c r="G121" s="29">
        <v>58</v>
      </c>
      <c r="H121" s="29">
        <v>10</v>
      </c>
      <c r="I121" s="162">
        <v>10</v>
      </c>
      <c r="J121" s="37">
        <f t="shared" si="5"/>
        <v>100</v>
      </c>
      <c r="K121" s="7"/>
    </row>
    <row r="122" spans="2:11" ht="79.5" customHeight="1">
      <c r="B122" s="183"/>
      <c r="C122" s="272"/>
      <c r="D122" s="10">
        <v>36</v>
      </c>
      <c r="E122" s="23" t="s">
        <v>192</v>
      </c>
      <c r="F122" s="57" t="s">
        <v>6</v>
      </c>
      <c r="G122" s="29" t="s">
        <v>82</v>
      </c>
      <c r="H122" s="29">
        <v>100</v>
      </c>
      <c r="I122" s="162">
        <v>100</v>
      </c>
      <c r="J122" s="37">
        <f t="shared" si="5"/>
        <v>100</v>
      </c>
      <c r="K122" s="7"/>
    </row>
    <row r="123" spans="2:11" ht="48" customHeight="1">
      <c r="B123" s="183"/>
      <c r="C123" s="272"/>
      <c r="D123" s="10">
        <v>37</v>
      </c>
      <c r="E123" s="44" t="s">
        <v>193</v>
      </c>
      <c r="F123" s="57" t="s">
        <v>27</v>
      </c>
      <c r="G123" s="29" t="s">
        <v>82</v>
      </c>
      <c r="H123" s="29">
        <v>29</v>
      </c>
      <c r="I123" s="24">
        <v>29</v>
      </c>
      <c r="J123" s="37">
        <f t="shared" si="5"/>
        <v>100</v>
      </c>
      <c r="K123" s="7"/>
    </row>
    <row r="124" spans="2:11" ht="55.5" customHeight="1">
      <c r="B124" s="184"/>
      <c r="C124" s="272"/>
      <c r="D124" s="10">
        <v>38</v>
      </c>
      <c r="E124" s="23" t="s">
        <v>194</v>
      </c>
      <c r="F124" s="57" t="s">
        <v>27</v>
      </c>
      <c r="G124" s="29" t="s">
        <v>82</v>
      </c>
      <c r="H124" s="29">
        <v>17</v>
      </c>
      <c r="I124" s="24">
        <v>17</v>
      </c>
      <c r="J124" s="37">
        <f t="shared" si="5"/>
        <v>100</v>
      </c>
      <c r="K124" s="7"/>
    </row>
    <row r="125" spans="2:11" ht="37.5" customHeight="1">
      <c r="B125" s="213" t="s">
        <v>376</v>
      </c>
      <c r="C125" s="213"/>
      <c r="D125" s="213"/>
      <c r="E125" s="213"/>
      <c r="F125" s="213"/>
      <c r="G125" s="213"/>
      <c r="H125" s="213"/>
      <c r="I125" s="213"/>
      <c r="J125" s="213"/>
      <c r="K125" s="213"/>
    </row>
    <row r="126" spans="2:11" ht="44.25" customHeight="1">
      <c r="B126" s="228" t="s">
        <v>377</v>
      </c>
      <c r="C126" s="228"/>
      <c r="D126" s="228"/>
      <c r="E126" s="229"/>
      <c r="F126" s="229"/>
      <c r="G126" s="229"/>
      <c r="H126" s="229"/>
      <c r="I126" s="229"/>
      <c r="J126" s="229"/>
      <c r="K126" s="229"/>
    </row>
    <row r="127" spans="2:12" ht="21" customHeight="1">
      <c r="B127" s="260" t="s">
        <v>70</v>
      </c>
      <c r="C127" s="260"/>
      <c r="D127" s="260"/>
      <c r="E127" s="260"/>
      <c r="F127" s="260"/>
      <c r="G127" s="260"/>
      <c r="H127" s="260"/>
      <c r="I127" s="260"/>
      <c r="J127" s="260"/>
      <c r="K127" s="260"/>
      <c r="L127" s="19"/>
    </row>
    <row r="128" spans="2:11" ht="21" customHeight="1">
      <c r="B128" s="249" t="s">
        <v>71</v>
      </c>
      <c r="C128" s="250"/>
      <c r="D128" s="250"/>
      <c r="E128" s="250"/>
      <c r="F128" s="250"/>
      <c r="G128" s="250"/>
      <c r="H128" s="250"/>
      <c r="I128" s="250"/>
      <c r="J128" s="250"/>
      <c r="K128" s="250"/>
    </row>
    <row r="129" spans="2:11" ht="70.5" customHeight="1">
      <c r="B129" s="30" t="s">
        <v>40</v>
      </c>
      <c r="C129" s="151" t="s">
        <v>195</v>
      </c>
      <c r="D129" s="51">
        <v>1</v>
      </c>
      <c r="E129" s="40" t="s">
        <v>196</v>
      </c>
      <c r="F129" s="20" t="s">
        <v>204</v>
      </c>
      <c r="G129" s="28">
        <v>600</v>
      </c>
      <c r="H129" s="28">
        <v>600</v>
      </c>
      <c r="I129" s="63">
        <v>636</v>
      </c>
      <c r="J129" s="37">
        <f>I129/H129*100</f>
        <v>106</v>
      </c>
      <c r="K129" s="7" t="s">
        <v>269</v>
      </c>
    </row>
    <row r="130" spans="2:11" ht="45" customHeight="1">
      <c r="B130" s="253" t="s">
        <v>35</v>
      </c>
      <c r="C130" s="230" t="s">
        <v>197</v>
      </c>
      <c r="D130" s="252">
        <v>2</v>
      </c>
      <c r="E130" s="188" t="s">
        <v>198</v>
      </c>
      <c r="F130" s="245" t="s">
        <v>27</v>
      </c>
      <c r="G130" s="292">
        <v>3</v>
      </c>
      <c r="H130" s="209">
        <v>3</v>
      </c>
      <c r="I130" s="212">
        <v>2</v>
      </c>
      <c r="J130" s="256">
        <f>I130/H130*100</f>
        <v>66.66666666666666</v>
      </c>
      <c r="K130" s="217" t="s">
        <v>270</v>
      </c>
    </row>
    <row r="131" spans="2:13" ht="27" customHeight="1">
      <c r="B131" s="209"/>
      <c r="C131" s="231"/>
      <c r="D131" s="252"/>
      <c r="E131" s="227"/>
      <c r="F131" s="245"/>
      <c r="G131" s="293"/>
      <c r="H131" s="233"/>
      <c r="I131" s="224"/>
      <c r="J131" s="257"/>
      <c r="K131" s="251"/>
      <c r="M131" s="4"/>
    </row>
    <row r="132" spans="2:11" ht="12.75" customHeight="1">
      <c r="B132" s="253" t="s">
        <v>36</v>
      </c>
      <c r="C132" s="230" t="s">
        <v>50</v>
      </c>
      <c r="D132" s="252">
        <v>3</v>
      </c>
      <c r="E132" s="225" t="s">
        <v>199</v>
      </c>
      <c r="F132" s="245" t="s">
        <v>27</v>
      </c>
      <c r="G132" s="292">
        <v>2</v>
      </c>
      <c r="H132" s="209">
        <v>2</v>
      </c>
      <c r="I132" s="212">
        <v>2</v>
      </c>
      <c r="J132" s="215">
        <f>I132/H132*100</f>
        <v>100</v>
      </c>
      <c r="K132" s="217"/>
    </row>
    <row r="133" spans="2:11" ht="62.25" customHeight="1">
      <c r="B133" s="209"/>
      <c r="C133" s="231"/>
      <c r="D133" s="252"/>
      <c r="E133" s="226"/>
      <c r="F133" s="245"/>
      <c r="G133" s="293"/>
      <c r="H133" s="233"/>
      <c r="I133" s="224"/>
      <c r="J133" s="279"/>
      <c r="K133" s="248"/>
    </row>
    <row r="134" spans="2:11" ht="45.75" customHeight="1">
      <c r="B134" s="209"/>
      <c r="C134" s="232"/>
      <c r="D134" s="7">
        <v>4</v>
      </c>
      <c r="E134" s="35" t="s">
        <v>200</v>
      </c>
      <c r="F134" s="57" t="s">
        <v>27</v>
      </c>
      <c r="G134" s="29">
        <v>20</v>
      </c>
      <c r="H134" s="28">
        <v>21</v>
      </c>
      <c r="I134" s="63">
        <v>21</v>
      </c>
      <c r="J134" s="37">
        <f>I134/H134*100</f>
        <v>100</v>
      </c>
      <c r="K134" s="171"/>
    </row>
    <row r="135" spans="2:11" ht="61.5" customHeight="1">
      <c r="B135" s="209" t="s">
        <v>37</v>
      </c>
      <c r="C135" s="230" t="s">
        <v>52</v>
      </c>
      <c r="D135" s="52">
        <v>5</v>
      </c>
      <c r="E135" s="21" t="s">
        <v>201</v>
      </c>
      <c r="F135" s="20" t="s">
        <v>305</v>
      </c>
      <c r="G135" s="28">
        <v>2460</v>
      </c>
      <c r="H135" s="28">
        <v>2534</v>
      </c>
      <c r="I135" s="63">
        <v>3759</v>
      </c>
      <c r="J135" s="16">
        <f>I135/H135*100</f>
        <v>148.34254143646407</v>
      </c>
      <c r="K135" s="7" t="s">
        <v>271</v>
      </c>
    </row>
    <row r="136" spans="2:11" ht="42" customHeight="1">
      <c r="B136" s="209"/>
      <c r="C136" s="231" t="s">
        <v>51</v>
      </c>
      <c r="D136" s="7">
        <v>6</v>
      </c>
      <c r="E136" s="35" t="s">
        <v>202</v>
      </c>
      <c r="F136" s="20" t="s">
        <v>306</v>
      </c>
      <c r="G136" s="28">
        <v>1100</v>
      </c>
      <c r="H136" s="28">
        <v>1097</v>
      </c>
      <c r="I136" s="32">
        <v>3108.2</v>
      </c>
      <c r="J136" s="16">
        <f>I136/H136*100</f>
        <v>283.3363719234275</v>
      </c>
      <c r="K136" s="7" t="s">
        <v>344</v>
      </c>
    </row>
    <row r="137" spans="2:11" ht="155.25" customHeight="1">
      <c r="B137" s="28">
        <v>5</v>
      </c>
      <c r="C137" s="150" t="s">
        <v>205</v>
      </c>
      <c r="D137" s="7">
        <v>7</v>
      </c>
      <c r="E137" s="35" t="s">
        <v>203</v>
      </c>
      <c r="F137" s="57" t="s">
        <v>27</v>
      </c>
      <c r="G137" s="29">
        <v>0</v>
      </c>
      <c r="H137" s="28">
        <v>1</v>
      </c>
      <c r="I137" s="63">
        <v>1</v>
      </c>
      <c r="J137" s="37">
        <f>I137/H137*100</f>
        <v>100</v>
      </c>
      <c r="K137" s="7"/>
    </row>
    <row r="138" spans="2:11" ht="66" customHeight="1">
      <c r="B138" s="28">
        <v>6</v>
      </c>
      <c r="C138" s="135" t="s">
        <v>206</v>
      </c>
      <c r="D138" s="7">
        <v>8</v>
      </c>
      <c r="E138" s="35" t="s">
        <v>207</v>
      </c>
      <c r="F138" s="57" t="s">
        <v>27</v>
      </c>
      <c r="G138" s="29">
        <v>0</v>
      </c>
      <c r="H138" s="28">
        <v>1</v>
      </c>
      <c r="I138" s="63">
        <v>1</v>
      </c>
      <c r="J138" s="37">
        <f>I138/H138*100</f>
        <v>100</v>
      </c>
      <c r="K138" s="7"/>
    </row>
    <row r="139" spans="2:11" ht="17.25" customHeight="1">
      <c r="B139" s="276" t="s">
        <v>345</v>
      </c>
      <c r="C139" s="276"/>
      <c r="D139" s="276"/>
      <c r="E139" s="276"/>
      <c r="F139" s="276"/>
      <c r="G139" s="276"/>
      <c r="H139" s="276"/>
      <c r="I139" s="276"/>
      <c r="J139" s="276"/>
      <c r="K139" s="276"/>
    </row>
    <row r="140" spans="2:11" ht="18" customHeight="1">
      <c r="B140" s="234" t="s">
        <v>55</v>
      </c>
      <c r="C140" s="234"/>
      <c r="D140" s="234"/>
      <c r="E140" s="234"/>
      <c r="F140" s="234"/>
      <c r="G140" s="234"/>
      <c r="H140" s="234"/>
      <c r="I140" s="234"/>
      <c r="J140" s="234"/>
      <c r="K140" s="234"/>
    </row>
    <row r="141" spans="2:11" ht="48.75" customHeight="1">
      <c r="B141" s="30" t="s">
        <v>40</v>
      </c>
      <c r="C141" s="135" t="s">
        <v>31</v>
      </c>
      <c r="D141" s="7">
        <v>9</v>
      </c>
      <c r="E141" s="35" t="s">
        <v>208</v>
      </c>
      <c r="F141" s="20" t="s">
        <v>204</v>
      </c>
      <c r="G141" s="86">
        <v>1237.46</v>
      </c>
      <c r="H141" s="29">
        <v>1187.46</v>
      </c>
      <c r="I141" s="32">
        <v>1187.46</v>
      </c>
      <c r="J141" s="37">
        <f>I141/H141*100</f>
        <v>100</v>
      </c>
      <c r="K141" s="7"/>
    </row>
    <row r="142" spans="2:11" ht="27" customHeight="1">
      <c r="B142" s="213" t="s">
        <v>343</v>
      </c>
      <c r="C142" s="213"/>
      <c r="D142" s="213"/>
      <c r="E142" s="213"/>
      <c r="F142" s="213"/>
      <c r="G142" s="213"/>
      <c r="H142" s="213"/>
      <c r="I142" s="213"/>
      <c r="J142" s="213"/>
      <c r="K142" s="213"/>
    </row>
    <row r="143" spans="2:11" ht="34.5" customHeight="1">
      <c r="B143" s="228" t="s">
        <v>337</v>
      </c>
      <c r="C143" s="228"/>
      <c r="D143" s="228"/>
      <c r="E143" s="229"/>
      <c r="F143" s="229"/>
      <c r="G143" s="229"/>
      <c r="H143" s="229"/>
      <c r="I143" s="229"/>
      <c r="J143" s="229"/>
      <c r="K143" s="229"/>
    </row>
    <row r="144" spans="2:12" ht="24.75" customHeight="1">
      <c r="B144" s="260" t="s">
        <v>209</v>
      </c>
      <c r="C144" s="260"/>
      <c r="D144" s="260"/>
      <c r="E144" s="260"/>
      <c r="F144" s="260"/>
      <c r="G144" s="260"/>
      <c r="H144" s="260"/>
      <c r="I144" s="260"/>
      <c r="J144" s="260"/>
      <c r="K144" s="260"/>
      <c r="L144" s="18"/>
    </row>
    <row r="145" spans="2:11" ht="48" customHeight="1">
      <c r="B145" s="300" t="s">
        <v>210</v>
      </c>
      <c r="C145" s="301"/>
      <c r="D145" s="301"/>
      <c r="E145" s="301"/>
      <c r="F145" s="301"/>
      <c r="G145" s="301"/>
      <c r="H145" s="301"/>
      <c r="I145" s="301"/>
      <c r="J145" s="301"/>
      <c r="K145" s="302"/>
    </row>
    <row r="146" spans="2:11" ht="115.5" customHeight="1">
      <c r="B146" s="47" t="s">
        <v>40</v>
      </c>
      <c r="C146" s="151" t="s">
        <v>86</v>
      </c>
      <c r="D146" s="51">
        <v>1</v>
      </c>
      <c r="E146" s="64" t="s">
        <v>211</v>
      </c>
      <c r="F146" s="58" t="s">
        <v>6</v>
      </c>
      <c r="G146" s="41">
        <v>50</v>
      </c>
      <c r="H146" s="31">
        <v>50</v>
      </c>
      <c r="I146" s="133">
        <v>50</v>
      </c>
      <c r="J146" s="67">
        <f>I146/H146*100</f>
        <v>100</v>
      </c>
      <c r="K146" s="50"/>
    </row>
    <row r="147" spans="2:11" ht="87" customHeight="1">
      <c r="B147" s="223" t="s">
        <v>35</v>
      </c>
      <c r="C147" s="185" t="s">
        <v>33</v>
      </c>
      <c r="D147" s="51">
        <v>2</v>
      </c>
      <c r="E147" s="64" t="s">
        <v>212</v>
      </c>
      <c r="F147" s="58" t="s">
        <v>6</v>
      </c>
      <c r="G147" s="41">
        <v>100</v>
      </c>
      <c r="H147" s="31">
        <v>100</v>
      </c>
      <c r="I147" s="133">
        <v>100</v>
      </c>
      <c r="J147" s="67">
        <f>I147/H147*100</f>
        <v>100</v>
      </c>
      <c r="K147" s="50"/>
    </row>
    <row r="148" spans="2:11" ht="6" customHeight="1" hidden="1">
      <c r="B148" s="223"/>
      <c r="C148" s="185"/>
      <c r="D148" s="51"/>
      <c r="E148" s="64"/>
      <c r="F148" s="58"/>
      <c r="G148" s="41"/>
      <c r="H148" s="65"/>
      <c r="I148" s="83"/>
      <c r="J148" s="66"/>
      <c r="K148" s="50"/>
    </row>
    <row r="149" spans="2:11" ht="103.5" customHeight="1">
      <c r="B149" s="223"/>
      <c r="C149" s="185"/>
      <c r="D149" s="51">
        <v>3</v>
      </c>
      <c r="E149" s="42" t="s">
        <v>213</v>
      </c>
      <c r="F149" s="58" t="s">
        <v>6</v>
      </c>
      <c r="G149" s="41">
        <v>38</v>
      </c>
      <c r="H149" s="31">
        <v>41.7</v>
      </c>
      <c r="I149" s="24">
        <v>41.7</v>
      </c>
      <c r="J149" s="134">
        <f>I149/H149*100</f>
        <v>100</v>
      </c>
      <c r="K149" s="172"/>
    </row>
    <row r="150" spans="2:11" ht="26.25" customHeight="1">
      <c r="B150" s="213" t="s">
        <v>342</v>
      </c>
      <c r="C150" s="213"/>
      <c r="D150" s="213"/>
      <c r="E150" s="213"/>
      <c r="F150" s="213"/>
      <c r="G150" s="213"/>
      <c r="H150" s="213"/>
      <c r="I150" s="213"/>
      <c r="J150" s="213"/>
      <c r="K150" s="213"/>
    </row>
    <row r="151" spans="2:11" ht="36.75" customHeight="1">
      <c r="B151" s="246" t="s">
        <v>34</v>
      </c>
      <c r="C151" s="247"/>
      <c r="D151" s="247"/>
      <c r="E151" s="247"/>
      <c r="F151" s="247"/>
      <c r="G151" s="247"/>
      <c r="H151" s="247"/>
      <c r="I151" s="247"/>
      <c r="J151" s="247"/>
      <c r="K151" s="247"/>
    </row>
    <row r="152" spans="2:11" ht="12.75" customHeight="1">
      <c r="B152" s="208">
        <v>1</v>
      </c>
      <c r="C152" s="185" t="s">
        <v>83</v>
      </c>
      <c r="D152" s="211">
        <v>4</v>
      </c>
      <c r="E152" s="188" t="s">
        <v>214</v>
      </c>
      <c r="F152" s="214" t="s">
        <v>6</v>
      </c>
      <c r="G152" s="199">
        <v>96</v>
      </c>
      <c r="H152" s="209">
        <v>97</v>
      </c>
      <c r="I152" s="212">
        <v>97</v>
      </c>
      <c r="J152" s="215">
        <f>I152/H152*100</f>
        <v>100</v>
      </c>
      <c r="K152" s="217"/>
    </row>
    <row r="153" spans="2:11" ht="15" customHeight="1">
      <c r="B153" s="208"/>
      <c r="C153" s="185"/>
      <c r="D153" s="211"/>
      <c r="E153" s="210"/>
      <c r="F153" s="219"/>
      <c r="G153" s="200"/>
      <c r="H153" s="220"/>
      <c r="I153" s="221"/>
      <c r="J153" s="216"/>
      <c r="K153" s="217"/>
    </row>
    <row r="154" spans="2:11" ht="12.75" customHeight="1">
      <c r="B154" s="208"/>
      <c r="C154" s="185"/>
      <c r="D154" s="211"/>
      <c r="E154" s="210"/>
      <c r="F154" s="219"/>
      <c r="G154" s="200"/>
      <c r="H154" s="220"/>
      <c r="I154" s="221"/>
      <c r="J154" s="216"/>
      <c r="K154" s="217"/>
    </row>
    <row r="155" spans="2:13" ht="15" customHeight="1">
      <c r="B155" s="208"/>
      <c r="C155" s="185"/>
      <c r="D155" s="211"/>
      <c r="E155" s="210"/>
      <c r="F155" s="219"/>
      <c r="G155" s="200"/>
      <c r="H155" s="220"/>
      <c r="I155" s="221"/>
      <c r="J155" s="216"/>
      <c r="K155" s="217"/>
      <c r="M155" s="11"/>
    </row>
    <row r="156" spans="2:11" ht="180" customHeight="1">
      <c r="B156" s="208"/>
      <c r="C156" s="185"/>
      <c r="D156" s="211"/>
      <c r="E156" s="210"/>
      <c r="F156" s="219"/>
      <c r="G156" s="201"/>
      <c r="H156" s="220"/>
      <c r="I156" s="221"/>
      <c r="J156" s="216"/>
      <c r="K156" s="218"/>
    </row>
    <row r="157" spans="2:11" ht="4.5" customHeight="1" hidden="1">
      <c r="B157" s="29"/>
      <c r="C157" s="136"/>
      <c r="D157" s="50"/>
      <c r="E157" s="210"/>
      <c r="F157" s="219"/>
      <c r="G157" s="71"/>
      <c r="H157" s="220"/>
      <c r="I157" s="221"/>
      <c r="J157" s="216"/>
      <c r="K157" s="218"/>
    </row>
    <row r="158" spans="2:11" ht="9.75" customHeight="1" hidden="1">
      <c r="B158" s="29"/>
      <c r="C158" s="136"/>
      <c r="D158" s="50"/>
      <c r="E158" s="210"/>
      <c r="F158" s="219"/>
      <c r="G158" s="71"/>
      <c r="H158" s="220"/>
      <c r="I158" s="221"/>
      <c r="J158" s="216"/>
      <c r="K158" s="218"/>
    </row>
    <row r="159" spans="2:11" ht="12.75" customHeight="1" hidden="1">
      <c r="B159" s="29"/>
      <c r="C159" s="136"/>
      <c r="D159" s="50"/>
      <c r="E159" s="210"/>
      <c r="F159" s="219"/>
      <c r="G159" s="71"/>
      <c r="H159" s="220"/>
      <c r="I159" s="221"/>
      <c r="J159" s="216"/>
      <c r="K159" s="218"/>
    </row>
    <row r="160" spans="2:11" ht="15" customHeight="1" hidden="1">
      <c r="B160" s="29"/>
      <c r="C160" s="136"/>
      <c r="D160" s="50"/>
      <c r="E160" s="210"/>
      <c r="F160" s="219"/>
      <c r="G160" s="71"/>
      <c r="H160" s="220"/>
      <c r="I160" s="221"/>
      <c r="J160" s="216"/>
      <c r="K160" s="218"/>
    </row>
    <row r="161" spans="2:11" ht="12.75" customHeight="1" hidden="1">
      <c r="B161" s="29"/>
      <c r="C161" s="136"/>
      <c r="D161" s="50"/>
      <c r="E161" s="210"/>
      <c r="F161" s="219"/>
      <c r="G161" s="71"/>
      <c r="H161" s="220"/>
      <c r="I161" s="221"/>
      <c r="J161" s="216"/>
      <c r="K161" s="218"/>
    </row>
    <row r="162" spans="2:11" ht="36.75" customHeight="1">
      <c r="B162" s="184">
        <v>2</v>
      </c>
      <c r="C162" s="185" t="s">
        <v>84</v>
      </c>
      <c r="D162" s="211">
        <v>5</v>
      </c>
      <c r="E162" s="188" t="s">
        <v>215</v>
      </c>
      <c r="F162" s="214" t="s">
        <v>6</v>
      </c>
      <c r="G162" s="199">
        <v>70</v>
      </c>
      <c r="H162" s="209">
        <v>75</v>
      </c>
      <c r="I162" s="212">
        <v>75</v>
      </c>
      <c r="J162" s="215">
        <f>I162/H162*100</f>
        <v>100</v>
      </c>
      <c r="K162" s="198"/>
    </row>
    <row r="163" spans="2:11" ht="49.5" customHeight="1">
      <c r="B163" s="184"/>
      <c r="C163" s="185"/>
      <c r="D163" s="211"/>
      <c r="E163" s="188"/>
      <c r="F163" s="214"/>
      <c r="G163" s="200"/>
      <c r="H163" s="209"/>
      <c r="I163" s="212"/>
      <c r="J163" s="215"/>
      <c r="K163" s="198"/>
    </row>
    <row r="164" spans="2:11" ht="7.5" customHeight="1">
      <c r="B164" s="184"/>
      <c r="C164" s="185"/>
      <c r="D164" s="211"/>
      <c r="E164" s="188"/>
      <c r="F164" s="214"/>
      <c r="G164" s="201"/>
      <c r="H164" s="209"/>
      <c r="I164" s="212"/>
      <c r="J164" s="215"/>
      <c r="K164" s="198"/>
    </row>
    <row r="165" spans="2:11" ht="12.75" customHeight="1">
      <c r="B165" s="184"/>
      <c r="C165" s="185"/>
      <c r="D165" s="211">
        <v>6</v>
      </c>
      <c r="E165" s="188" t="s">
        <v>216</v>
      </c>
      <c r="F165" s="214" t="s">
        <v>6</v>
      </c>
      <c r="G165" s="199">
        <v>100</v>
      </c>
      <c r="H165" s="209">
        <v>100</v>
      </c>
      <c r="I165" s="212">
        <v>100</v>
      </c>
      <c r="J165" s="215">
        <f>I165/H165*100</f>
        <v>100</v>
      </c>
      <c r="K165" s="198"/>
    </row>
    <row r="166" spans="2:11" ht="7.5" customHeight="1">
      <c r="B166" s="184"/>
      <c r="C166" s="185"/>
      <c r="D166" s="211"/>
      <c r="E166" s="188"/>
      <c r="F166" s="214"/>
      <c r="G166" s="200"/>
      <c r="H166" s="184"/>
      <c r="I166" s="222"/>
      <c r="J166" s="280"/>
      <c r="K166" s="211"/>
    </row>
    <row r="167" spans="2:11" ht="63" customHeight="1">
      <c r="B167" s="184"/>
      <c r="C167" s="185"/>
      <c r="D167" s="211"/>
      <c r="E167" s="188"/>
      <c r="F167" s="214"/>
      <c r="G167" s="201"/>
      <c r="H167" s="184"/>
      <c r="I167" s="222"/>
      <c r="J167" s="280"/>
      <c r="K167" s="211"/>
    </row>
    <row r="168" spans="2:11" ht="96.75" customHeight="1">
      <c r="B168" s="29">
        <v>3</v>
      </c>
      <c r="C168" s="136" t="s">
        <v>217</v>
      </c>
      <c r="D168" s="50">
        <v>7</v>
      </c>
      <c r="E168" s="23" t="s">
        <v>219</v>
      </c>
      <c r="F168" s="58" t="s">
        <v>6</v>
      </c>
      <c r="G168" s="41">
        <v>75</v>
      </c>
      <c r="H168" s="29">
        <v>80</v>
      </c>
      <c r="I168" s="160">
        <v>80</v>
      </c>
      <c r="J168" s="68">
        <f>I168/H168*100</f>
        <v>100</v>
      </c>
      <c r="K168" s="50"/>
    </row>
    <row r="169" spans="2:11" ht="160.5" customHeight="1">
      <c r="B169" s="29">
        <v>4</v>
      </c>
      <c r="C169" s="136" t="s">
        <v>218</v>
      </c>
      <c r="D169" s="50">
        <v>8</v>
      </c>
      <c r="E169" s="21" t="s">
        <v>220</v>
      </c>
      <c r="F169" s="58" t="s">
        <v>6</v>
      </c>
      <c r="G169" s="41">
        <v>0</v>
      </c>
      <c r="H169" s="28">
        <v>41.2</v>
      </c>
      <c r="I169" s="32">
        <v>43.54</v>
      </c>
      <c r="J169" s="16">
        <f>I169/H169*100</f>
        <v>105.67961165048543</v>
      </c>
      <c r="K169" s="50" t="s">
        <v>313</v>
      </c>
    </row>
    <row r="170" spans="2:11" ht="21.75" customHeight="1">
      <c r="B170" s="183">
        <v>5</v>
      </c>
      <c r="C170" s="187" t="s">
        <v>221</v>
      </c>
      <c r="D170" s="205">
        <v>9</v>
      </c>
      <c r="E170" s="188" t="s">
        <v>222</v>
      </c>
      <c r="F170" s="214" t="s">
        <v>27</v>
      </c>
      <c r="G170" s="199" t="s">
        <v>82</v>
      </c>
      <c r="H170" s="209">
        <v>0</v>
      </c>
      <c r="I170" s="212">
        <v>0</v>
      </c>
      <c r="J170" s="215" t="s">
        <v>82</v>
      </c>
      <c r="K170" s="198" t="s">
        <v>223</v>
      </c>
    </row>
    <row r="171" spans="2:11" ht="13.5" customHeight="1">
      <c r="B171" s="183"/>
      <c r="C171" s="187"/>
      <c r="D171" s="205"/>
      <c r="E171" s="188"/>
      <c r="F171" s="214"/>
      <c r="G171" s="200"/>
      <c r="H171" s="209"/>
      <c r="I171" s="212"/>
      <c r="J171" s="216"/>
      <c r="K171" s="211"/>
    </row>
    <row r="172" spans="2:11" ht="15" customHeight="1">
      <c r="B172" s="183"/>
      <c r="C172" s="187"/>
      <c r="D172" s="205"/>
      <c r="E172" s="188"/>
      <c r="F172" s="214"/>
      <c r="G172" s="200"/>
      <c r="H172" s="209"/>
      <c r="I172" s="212"/>
      <c r="J172" s="216"/>
      <c r="K172" s="211"/>
    </row>
    <row r="173" spans="2:11" ht="12" customHeight="1">
      <c r="B173" s="183"/>
      <c r="C173" s="187"/>
      <c r="D173" s="205"/>
      <c r="E173" s="188"/>
      <c r="F173" s="214"/>
      <c r="G173" s="201"/>
      <c r="H173" s="209"/>
      <c r="I173" s="212"/>
      <c r="J173" s="216"/>
      <c r="K173" s="277"/>
    </row>
    <row r="174" spans="2:11" ht="12" customHeight="1" hidden="1">
      <c r="B174" s="183"/>
      <c r="C174" s="187"/>
      <c r="D174" s="89"/>
      <c r="E174" s="188"/>
      <c r="F174" s="214"/>
      <c r="G174" s="28"/>
      <c r="H174" s="209"/>
      <c r="I174" s="212"/>
      <c r="J174" s="216"/>
      <c r="K174" s="277"/>
    </row>
    <row r="175" spans="2:11" ht="12.75" customHeight="1" hidden="1">
      <c r="B175" s="183"/>
      <c r="C175" s="187"/>
      <c r="D175" s="89"/>
      <c r="E175" s="188"/>
      <c r="F175" s="214"/>
      <c r="G175" s="28"/>
      <c r="H175" s="209"/>
      <c r="I175" s="212"/>
      <c r="J175" s="216"/>
      <c r="K175" s="277"/>
    </row>
    <row r="176" spans="2:11" ht="33" customHeight="1">
      <c r="B176" s="213" t="s">
        <v>346</v>
      </c>
      <c r="C176" s="213"/>
      <c r="D176" s="213"/>
      <c r="E176" s="213"/>
      <c r="F176" s="213"/>
      <c r="G176" s="213"/>
      <c r="H176" s="213"/>
      <c r="I176" s="213"/>
      <c r="J176" s="213"/>
      <c r="K176" s="213"/>
    </row>
    <row r="177" spans="2:11" ht="17.25" customHeight="1">
      <c r="B177" s="249" t="s">
        <v>53</v>
      </c>
      <c r="C177" s="249"/>
      <c r="D177" s="249"/>
      <c r="E177" s="249"/>
      <c r="F177" s="249"/>
      <c r="G177" s="249"/>
      <c r="H177" s="249"/>
      <c r="I177" s="249"/>
      <c r="J177" s="249"/>
      <c r="K177" s="249"/>
    </row>
    <row r="178" spans="2:11" ht="65.25" customHeight="1">
      <c r="B178" s="183">
        <v>1</v>
      </c>
      <c r="C178" s="187" t="s">
        <v>226</v>
      </c>
      <c r="D178" s="205">
        <v>10</v>
      </c>
      <c r="E178" s="188" t="s">
        <v>224</v>
      </c>
      <c r="F178" s="194" t="s">
        <v>6</v>
      </c>
      <c r="G178" s="206">
        <v>100</v>
      </c>
      <c r="H178" s="195">
        <v>100</v>
      </c>
      <c r="I178" s="196">
        <v>100</v>
      </c>
      <c r="J178" s="197">
        <f>I178/H178*100</f>
        <v>100</v>
      </c>
      <c r="K178" s="211"/>
    </row>
    <row r="179" spans="2:11" ht="15" customHeight="1">
      <c r="B179" s="183"/>
      <c r="C179" s="187"/>
      <c r="D179" s="205"/>
      <c r="E179" s="188"/>
      <c r="F179" s="194"/>
      <c r="G179" s="207"/>
      <c r="H179" s="195"/>
      <c r="I179" s="196"/>
      <c r="J179" s="197"/>
      <c r="K179" s="211"/>
    </row>
    <row r="180" spans="2:11" ht="34.5" customHeight="1">
      <c r="B180" s="183"/>
      <c r="C180" s="187"/>
      <c r="D180" s="205">
        <v>11</v>
      </c>
      <c r="E180" s="188" t="s">
        <v>225</v>
      </c>
      <c r="F180" s="194" t="s">
        <v>6</v>
      </c>
      <c r="G180" s="206">
        <v>100</v>
      </c>
      <c r="H180" s="195">
        <v>100</v>
      </c>
      <c r="I180" s="212">
        <v>100</v>
      </c>
      <c r="J180" s="215">
        <f>I180/H180*100</f>
        <v>100</v>
      </c>
      <c r="K180" s="217"/>
    </row>
    <row r="181" spans="2:11" ht="35.25" customHeight="1">
      <c r="B181" s="183"/>
      <c r="C181" s="187"/>
      <c r="D181" s="205"/>
      <c r="E181" s="188"/>
      <c r="F181" s="194"/>
      <c r="G181" s="207"/>
      <c r="H181" s="195"/>
      <c r="I181" s="212"/>
      <c r="J181" s="215"/>
      <c r="K181" s="217"/>
    </row>
    <row r="182" spans="2:11" ht="41.25">
      <c r="B182" s="183"/>
      <c r="C182" s="187"/>
      <c r="D182" s="89">
        <v>12</v>
      </c>
      <c r="E182" s="21" t="s">
        <v>227</v>
      </c>
      <c r="F182" s="20" t="s">
        <v>6</v>
      </c>
      <c r="G182" s="28">
        <v>100</v>
      </c>
      <c r="H182" s="28">
        <v>100</v>
      </c>
      <c r="I182" s="63">
        <v>100</v>
      </c>
      <c r="J182" s="37">
        <f>I182/H182*100</f>
        <v>100</v>
      </c>
      <c r="K182" s="7"/>
    </row>
    <row r="183" spans="2:11" ht="41.25">
      <c r="B183" s="183"/>
      <c r="C183" s="187"/>
      <c r="D183" s="89">
        <v>13</v>
      </c>
      <c r="E183" s="21" t="s">
        <v>228</v>
      </c>
      <c r="F183" s="20" t="s">
        <v>6</v>
      </c>
      <c r="G183" s="28">
        <v>100</v>
      </c>
      <c r="H183" s="28">
        <v>100</v>
      </c>
      <c r="I183" s="63">
        <v>100</v>
      </c>
      <c r="J183" s="37">
        <f>I183/H183*100</f>
        <v>100</v>
      </c>
      <c r="K183" s="7"/>
    </row>
    <row r="184" spans="2:11" ht="51" customHeight="1">
      <c r="B184" s="183"/>
      <c r="C184" s="187"/>
      <c r="D184" s="89">
        <v>14</v>
      </c>
      <c r="E184" s="21" t="s">
        <v>229</v>
      </c>
      <c r="F184" s="20" t="s">
        <v>27</v>
      </c>
      <c r="G184" s="28">
        <v>0</v>
      </c>
      <c r="H184" s="28">
        <v>5</v>
      </c>
      <c r="I184" s="63">
        <v>5</v>
      </c>
      <c r="J184" s="37">
        <f>I184/H184*100</f>
        <v>100</v>
      </c>
      <c r="K184" s="7"/>
    </row>
    <row r="185" spans="2:11" ht="27" customHeight="1">
      <c r="B185" s="274" t="s">
        <v>347</v>
      </c>
      <c r="C185" s="274"/>
      <c r="D185" s="274"/>
      <c r="E185" s="274"/>
      <c r="F185" s="274"/>
      <c r="G185" s="274"/>
      <c r="H185" s="274"/>
      <c r="I185" s="274"/>
      <c r="J185" s="274"/>
      <c r="K185" s="274"/>
    </row>
    <row r="186" spans="2:11" ht="24.75" customHeight="1">
      <c r="B186" s="186" t="s">
        <v>406</v>
      </c>
      <c r="C186" s="186"/>
      <c r="D186" s="186"/>
      <c r="E186" s="186"/>
      <c r="F186" s="186"/>
      <c r="G186" s="186"/>
      <c r="H186" s="186"/>
      <c r="I186" s="186"/>
      <c r="J186" s="186"/>
      <c r="K186" s="186"/>
    </row>
    <row r="187" spans="2:11" ht="66.75" customHeight="1">
      <c r="B187" s="209">
        <v>1</v>
      </c>
      <c r="C187" s="231" t="s">
        <v>85</v>
      </c>
      <c r="D187" s="7">
        <v>15</v>
      </c>
      <c r="E187" s="21" t="s">
        <v>230</v>
      </c>
      <c r="F187" s="20" t="s">
        <v>6</v>
      </c>
      <c r="G187" s="28">
        <v>100</v>
      </c>
      <c r="H187" s="28">
        <v>100</v>
      </c>
      <c r="I187" s="63">
        <v>100</v>
      </c>
      <c r="J187" s="13">
        <f>I187/H187*100</f>
        <v>100</v>
      </c>
      <c r="K187" s="22"/>
    </row>
    <row r="188" spans="2:11" ht="59.25" customHeight="1">
      <c r="B188" s="209"/>
      <c r="C188" s="231"/>
      <c r="D188" s="7">
        <v>16</v>
      </c>
      <c r="E188" s="21" t="s">
        <v>231</v>
      </c>
      <c r="F188" s="20" t="s">
        <v>6</v>
      </c>
      <c r="G188" s="28">
        <v>100</v>
      </c>
      <c r="H188" s="28">
        <v>100</v>
      </c>
      <c r="I188" s="63">
        <v>100</v>
      </c>
      <c r="J188" s="13">
        <f>I188/H188*100</f>
        <v>100</v>
      </c>
      <c r="K188" s="22"/>
    </row>
    <row r="189" spans="2:11" ht="62.25" customHeight="1">
      <c r="B189" s="209"/>
      <c r="C189" s="231"/>
      <c r="D189" s="7">
        <v>17</v>
      </c>
      <c r="E189" s="21" t="s">
        <v>232</v>
      </c>
      <c r="F189" s="20" t="s">
        <v>27</v>
      </c>
      <c r="G189" s="28">
        <v>6</v>
      </c>
      <c r="H189" s="28">
        <v>7</v>
      </c>
      <c r="I189" s="63">
        <v>7</v>
      </c>
      <c r="J189" s="13">
        <f>I189/H189*100</f>
        <v>100</v>
      </c>
      <c r="K189" s="173"/>
    </row>
    <row r="190" spans="2:11" ht="64.5" customHeight="1">
      <c r="B190" s="209"/>
      <c r="C190" s="231"/>
      <c r="D190" s="7">
        <v>18</v>
      </c>
      <c r="E190" s="21" t="s">
        <v>233</v>
      </c>
      <c r="F190" s="20" t="s">
        <v>32</v>
      </c>
      <c r="G190" s="28">
        <v>1</v>
      </c>
      <c r="H190" s="28">
        <v>1</v>
      </c>
      <c r="I190" s="63">
        <v>1</v>
      </c>
      <c r="J190" s="13">
        <f>I190/H190*100</f>
        <v>100</v>
      </c>
      <c r="K190" s="7"/>
    </row>
    <row r="191" spans="2:11" ht="36.75" customHeight="1">
      <c r="B191" s="273" t="s">
        <v>347</v>
      </c>
      <c r="C191" s="273"/>
      <c r="D191" s="273"/>
      <c r="E191" s="273"/>
      <c r="F191" s="273"/>
      <c r="G191" s="273"/>
      <c r="H191" s="273"/>
      <c r="I191" s="273"/>
      <c r="J191" s="273"/>
      <c r="K191" s="273"/>
    </row>
    <row r="192" spans="2:11" ht="39" customHeight="1">
      <c r="B192" s="204" t="s">
        <v>399</v>
      </c>
      <c r="C192" s="204"/>
      <c r="D192" s="204"/>
      <c r="E192" s="269"/>
      <c r="F192" s="269"/>
      <c r="G192" s="269"/>
      <c r="H192" s="269"/>
      <c r="I192" s="269"/>
      <c r="J192" s="269"/>
      <c r="K192" s="269"/>
    </row>
    <row r="193" spans="2:12" ht="42" customHeight="1">
      <c r="B193" s="303" t="s">
        <v>234</v>
      </c>
      <c r="C193" s="303"/>
      <c r="D193" s="303"/>
      <c r="E193" s="303"/>
      <c r="F193" s="303"/>
      <c r="G193" s="303"/>
      <c r="H193" s="303"/>
      <c r="I193" s="303"/>
      <c r="J193" s="303"/>
      <c r="K193" s="303"/>
      <c r="L193" s="19"/>
    </row>
    <row r="194" spans="2:11" ht="54" customHeight="1">
      <c r="B194" s="268" t="s">
        <v>235</v>
      </c>
      <c r="C194" s="268"/>
      <c r="D194" s="268"/>
      <c r="E194" s="268"/>
      <c r="F194" s="268"/>
      <c r="G194" s="268"/>
      <c r="H194" s="268"/>
      <c r="I194" s="268"/>
      <c r="J194" s="268"/>
      <c r="K194" s="268"/>
    </row>
    <row r="195" spans="2:11" ht="59.25" customHeight="1">
      <c r="B195" s="183">
        <v>1</v>
      </c>
      <c r="C195" s="231" t="s">
        <v>237</v>
      </c>
      <c r="D195" s="7">
        <v>1</v>
      </c>
      <c r="E195" s="21" t="s">
        <v>236</v>
      </c>
      <c r="F195" s="20" t="s">
        <v>239</v>
      </c>
      <c r="G195" s="28">
        <v>2</v>
      </c>
      <c r="H195" s="28">
        <v>1</v>
      </c>
      <c r="I195" s="63">
        <v>1</v>
      </c>
      <c r="J195" s="37">
        <f aca="true" t="shared" si="6" ref="J195:J201">I195/H195*100</f>
        <v>100</v>
      </c>
      <c r="K195" s="7"/>
    </row>
    <row r="196" spans="2:11" ht="106.5" customHeight="1">
      <c r="B196" s="183"/>
      <c r="C196" s="231"/>
      <c r="D196" s="50">
        <v>2</v>
      </c>
      <c r="E196" s="17" t="s">
        <v>238</v>
      </c>
      <c r="F196" s="20" t="s">
        <v>6</v>
      </c>
      <c r="G196" s="28">
        <v>47.84</v>
      </c>
      <c r="H196" s="28">
        <v>47.84</v>
      </c>
      <c r="I196" s="169">
        <v>47.84</v>
      </c>
      <c r="J196" s="37">
        <f t="shared" si="6"/>
        <v>100</v>
      </c>
      <c r="K196" s="7"/>
    </row>
    <row r="197" spans="2:11" ht="92.25">
      <c r="B197" s="184" t="s">
        <v>35</v>
      </c>
      <c r="C197" s="185" t="s">
        <v>78</v>
      </c>
      <c r="D197" s="50">
        <v>3</v>
      </c>
      <c r="E197" s="21" t="s">
        <v>240</v>
      </c>
      <c r="F197" s="20" t="s">
        <v>6</v>
      </c>
      <c r="G197" s="28">
        <v>49</v>
      </c>
      <c r="H197" s="28">
        <v>54</v>
      </c>
      <c r="I197" s="63">
        <v>0</v>
      </c>
      <c r="J197" s="37">
        <f>I197/H197*100</f>
        <v>0</v>
      </c>
      <c r="K197" s="7" t="s">
        <v>387</v>
      </c>
    </row>
    <row r="198" spans="2:11" ht="135" customHeight="1">
      <c r="B198" s="184"/>
      <c r="C198" s="185"/>
      <c r="D198" s="50">
        <v>4</v>
      </c>
      <c r="E198" s="21" t="s">
        <v>241</v>
      </c>
      <c r="F198" s="20" t="s">
        <v>6</v>
      </c>
      <c r="G198" s="28">
        <v>43</v>
      </c>
      <c r="H198" s="28">
        <v>43</v>
      </c>
      <c r="I198" s="63">
        <v>43</v>
      </c>
      <c r="J198" s="37">
        <f t="shared" si="6"/>
        <v>100</v>
      </c>
      <c r="K198" s="7"/>
    </row>
    <row r="199" spans="2:11" ht="84.75" customHeight="1">
      <c r="B199" s="184"/>
      <c r="C199" s="185"/>
      <c r="D199" s="50">
        <v>5</v>
      </c>
      <c r="E199" s="21" t="s">
        <v>242</v>
      </c>
      <c r="F199" s="20" t="s">
        <v>6</v>
      </c>
      <c r="G199" s="28" t="s">
        <v>82</v>
      </c>
      <c r="H199" s="28">
        <v>1.8</v>
      </c>
      <c r="I199" s="63">
        <v>0</v>
      </c>
      <c r="J199" s="37">
        <f t="shared" si="6"/>
        <v>0</v>
      </c>
      <c r="K199" s="7" t="s">
        <v>387</v>
      </c>
    </row>
    <row r="200" spans="2:11" ht="90" customHeight="1">
      <c r="B200" s="184"/>
      <c r="C200" s="185"/>
      <c r="D200" s="50">
        <v>6</v>
      </c>
      <c r="E200" s="21" t="s">
        <v>243</v>
      </c>
      <c r="F200" s="20" t="s">
        <v>6</v>
      </c>
      <c r="G200" s="28">
        <v>33</v>
      </c>
      <c r="H200" s="28">
        <v>33</v>
      </c>
      <c r="I200" s="63">
        <v>33</v>
      </c>
      <c r="J200" s="37">
        <f t="shared" si="6"/>
        <v>100</v>
      </c>
      <c r="K200" s="7"/>
    </row>
    <row r="201" spans="2:11" ht="92.25">
      <c r="B201" s="184"/>
      <c r="C201" s="185"/>
      <c r="D201" s="50">
        <v>7</v>
      </c>
      <c r="E201" s="21" t="s">
        <v>244</v>
      </c>
      <c r="F201" s="20" t="s">
        <v>6</v>
      </c>
      <c r="G201" s="28" t="s">
        <v>82</v>
      </c>
      <c r="H201" s="28">
        <v>1.62</v>
      </c>
      <c r="I201" s="63">
        <v>0</v>
      </c>
      <c r="J201" s="37">
        <f t="shared" si="6"/>
        <v>0</v>
      </c>
      <c r="K201" s="7" t="s">
        <v>387</v>
      </c>
    </row>
    <row r="202" spans="2:11" ht="66">
      <c r="B202" s="184"/>
      <c r="C202" s="185"/>
      <c r="D202" s="50">
        <v>8</v>
      </c>
      <c r="E202" s="21" t="s">
        <v>245</v>
      </c>
      <c r="F202" s="20" t="s">
        <v>6</v>
      </c>
      <c r="G202" s="28" t="s">
        <v>82</v>
      </c>
      <c r="H202" s="28">
        <v>7.66</v>
      </c>
      <c r="I202" s="168">
        <v>1.134</v>
      </c>
      <c r="J202" s="37">
        <f>I202/H202*100</f>
        <v>14.804177545691905</v>
      </c>
      <c r="K202" s="7" t="s">
        <v>369</v>
      </c>
    </row>
    <row r="203" spans="2:11" ht="83.25" customHeight="1">
      <c r="B203" s="46" t="s">
        <v>36</v>
      </c>
      <c r="C203" s="135" t="s">
        <v>246</v>
      </c>
      <c r="D203" s="7">
        <v>9</v>
      </c>
      <c r="E203" s="21" t="s">
        <v>247</v>
      </c>
      <c r="F203" s="20" t="s">
        <v>32</v>
      </c>
      <c r="G203" s="28" t="s">
        <v>82</v>
      </c>
      <c r="H203" s="28">
        <v>1</v>
      </c>
      <c r="I203" s="63">
        <v>0</v>
      </c>
      <c r="J203" s="37">
        <v>0</v>
      </c>
      <c r="K203" s="7" t="s">
        <v>368</v>
      </c>
    </row>
    <row r="204" spans="2:11" ht="36.75" customHeight="1">
      <c r="B204" s="228" t="s">
        <v>400</v>
      </c>
      <c r="C204" s="275"/>
      <c r="D204" s="275"/>
      <c r="E204" s="275"/>
      <c r="F204" s="275"/>
      <c r="G204" s="275"/>
      <c r="H204" s="275"/>
      <c r="I204" s="275"/>
      <c r="J204" s="275"/>
      <c r="K204" s="275"/>
    </row>
    <row r="205" spans="2:11" ht="30.75" customHeight="1">
      <c r="B205" s="186" t="s">
        <v>72</v>
      </c>
      <c r="C205" s="186"/>
      <c r="D205" s="186"/>
      <c r="E205" s="186"/>
      <c r="F205" s="186"/>
      <c r="G205" s="186"/>
      <c r="H205" s="186"/>
      <c r="I205" s="186"/>
      <c r="J205" s="186"/>
      <c r="K205" s="186"/>
    </row>
    <row r="206" spans="2:11" ht="60" customHeight="1">
      <c r="B206" s="46" t="s">
        <v>40</v>
      </c>
      <c r="C206" s="149" t="s">
        <v>38</v>
      </c>
      <c r="D206" s="89">
        <v>10</v>
      </c>
      <c r="E206" s="21" t="s">
        <v>248</v>
      </c>
      <c r="F206" s="20" t="s">
        <v>239</v>
      </c>
      <c r="G206" s="28">
        <v>2</v>
      </c>
      <c r="H206" s="28">
        <v>0</v>
      </c>
      <c r="I206" s="32" t="s">
        <v>82</v>
      </c>
      <c r="J206" s="16" t="s">
        <v>82</v>
      </c>
      <c r="K206" s="7" t="s">
        <v>249</v>
      </c>
    </row>
    <row r="207" spans="2:11" ht="52.5" customHeight="1">
      <c r="B207" s="29" t="s">
        <v>35</v>
      </c>
      <c r="C207" s="149" t="s">
        <v>39</v>
      </c>
      <c r="D207" s="89">
        <v>11</v>
      </c>
      <c r="E207" s="21" t="s">
        <v>250</v>
      </c>
      <c r="F207" s="20" t="s">
        <v>307</v>
      </c>
      <c r="G207" s="28">
        <v>146075</v>
      </c>
      <c r="H207" s="28">
        <v>140796.54</v>
      </c>
      <c r="I207" s="32">
        <v>140796.54</v>
      </c>
      <c r="J207" s="37">
        <f>I207/H207*100</f>
        <v>100</v>
      </c>
      <c r="K207" s="7"/>
    </row>
    <row r="208" spans="2:11" ht="25.5" customHeight="1">
      <c r="B208" s="204" t="s">
        <v>371</v>
      </c>
      <c r="C208" s="204"/>
      <c r="D208" s="204"/>
      <c r="E208" s="204"/>
      <c r="F208" s="204"/>
      <c r="G208" s="204"/>
      <c r="H208" s="204"/>
      <c r="I208" s="204"/>
      <c r="J208" s="204"/>
      <c r="K208" s="204"/>
    </row>
    <row r="209" spans="2:11" ht="35.25" customHeight="1">
      <c r="B209" s="186" t="s">
        <v>73</v>
      </c>
      <c r="C209" s="186"/>
      <c r="D209" s="186"/>
      <c r="E209" s="186"/>
      <c r="F209" s="186"/>
      <c r="G209" s="186"/>
      <c r="H209" s="186"/>
      <c r="I209" s="186"/>
      <c r="J209" s="186"/>
      <c r="K209" s="186"/>
    </row>
    <row r="210" spans="2:11" ht="27" customHeight="1">
      <c r="B210" s="183">
        <v>1</v>
      </c>
      <c r="C210" s="187" t="s">
        <v>41</v>
      </c>
      <c r="D210" s="89">
        <v>12</v>
      </c>
      <c r="E210" s="35" t="s">
        <v>251</v>
      </c>
      <c r="F210" s="20" t="s">
        <v>252</v>
      </c>
      <c r="G210" s="28">
        <v>450</v>
      </c>
      <c r="H210" s="28">
        <v>448</v>
      </c>
      <c r="I210" s="32">
        <v>448</v>
      </c>
      <c r="J210" s="37">
        <f>H210/I210*100</f>
        <v>100</v>
      </c>
      <c r="K210" s="7"/>
    </row>
    <row r="211" spans="2:11" ht="27">
      <c r="B211" s="183"/>
      <c r="C211" s="187"/>
      <c r="D211" s="89">
        <v>13</v>
      </c>
      <c r="E211" s="35" t="s">
        <v>253</v>
      </c>
      <c r="F211" s="20" t="s">
        <v>42</v>
      </c>
      <c r="G211" s="28">
        <v>6</v>
      </c>
      <c r="H211" s="28">
        <v>5.96</v>
      </c>
      <c r="I211" s="169">
        <v>5.96</v>
      </c>
      <c r="J211" s="37">
        <f>H211/I211*100</f>
        <v>100</v>
      </c>
      <c r="K211" s="7"/>
    </row>
    <row r="212" spans="2:11" ht="66.75" customHeight="1">
      <c r="B212" s="183"/>
      <c r="C212" s="187"/>
      <c r="D212" s="89">
        <v>14</v>
      </c>
      <c r="E212" s="35" t="s">
        <v>254</v>
      </c>
      <c r="F212" s="20" t="s">
        <v>43</v>
      </c>
      <c r="G212" s="28">
        <v>0.201</v>
      </c>
      <c r="H212" s="28">
        <v>0.2</v>
      </c>
      <c r="I212" s="32">
        <v>0.2</v>
      </c>
      <c r="J212" s="37">
        <f>H212/I212*100</f>
        <v>100</v>
      </c>
      <c r="K212" s="7"/>
    </row>
    <row r="213" spans="2:11" ht="21.75" customHeight="1">
      <c r="B213" s="204" t="s">
        <v>338</v>
      </c>
      <c r="C213" s="204"/>
      <c r="D213" s="204"/>
      <c r="E213" s="204"/>
      <c r="F213" s="204"/>
      <c r="G213" s="204"/>
      <c r="H213" s="204"/>
      <c r="I213" s="204"/>
      <c r="J213" s="204"/>
      <c r="K213" s="204"/>
    </row>
    <row r="214" spans="2:11" ht="22.5" customHeight="1">
      <c r="B214" s="234" t="s">
        <v>74</v>
      </c>
      <c r="C214" s="234"/>
      <c r="D214" s="234"/>
      <c r="E214" s="234"/>
      <c r="F214" s="234"/>
      <c r="G214" s="234"/>
      <c r="H214" s="234"/>
      <c r="I214" s="234"/>
      <c r="J214" s="234"/>
      <c r="K214" s="234"/>
    </row>
    <row r="215" spans="1:10" ht="66" customHeight="1">
      <c r="A215" s="183" t="s">
        <v>40</v>
      </c>
      <c r="B215" s="183"/>
      <c r="C215" s="187" t="s">
        <v>255</v>
      </c>
      <c r="D215" s="89">
        <v>15</v>
      </c>
      <c r="E215" s="35" t="s">
        <v>256</v>
      </c>
      <c r="F215" s="20" t="s">
        <v>239</v>
      </c>
      <c r="G215" s="28" t="s">
        <v>82</v>
      </c>
      <c r="H215" s="28">
        <v>1</v>
      </c>
      <c r="I215" s="63">
        <v>1</v>
      </c>
      <c r="J215" s="16">
        <f>I215/H215*100</f>
        <v>100</v>
      </c>
    </row>
    <row r="216" spans="1:11" ht="41.25">
      <c r="A216" s="183"/>
      <c r="B216" s="183"/>
      <c r="C216" s="187"/>
      <c r="D216" s="89">
        <v>16</v>
      </c>
      <c r="E216" s="35" t="s">
        <v>257</v>
      </c>
      <c r="F216" s="20" t="s">
        <v>6</v>
      </c>
      <c r="G216" s="28" t="s">
        <v>82</v>
      </c>
      <c r="H216" s="28">
        <v>0</v>
      </c>
      <c r="I216" s="63">
        <v>0</v>
      </c>
      <c r="J216" s="16" t="s">
        <v>82</v>
      </c>
      <c r="K216" s="7" t="s">
        <v>258</v>
      </c>
    </row>
    <row r="217" spans="1:11" ht="41.25">
      <c r="A217" s="183"/>
      <c r="B217" s="183"/>
      <c r="C217" s="187"/>
      <c r="D217" s="89">
        <v>17</v>
      </c>
      <c r="E217" s="43" t="s">
        <v>259</v>
      </c>
      <c r="F217" s="20" t="s">
        <v>32</v>
      </c>
      <c r="G217" s="28" t="s">
        <v>82</v>
      </c>
      <c r="H217" s="28">
        <v>0</v>
      </c>
      <c r="I217" s="63">
        <v>0</v>
      </c>
      <c r="J217" s="16" t="s">
        <v>82</v>
      </c>
      <c r="K217" s="7" t="s">
        <v>260</v>
      </c>
    </row>
    <row r="218" spans="1:11" ht="41.25">
      <c r="A218" s="183"/>
      <c r="B218" s="183"/>
      <c r="C218" s="187"/>
      <c r="D218" s="89">
        <v>18</v>
      </c>
      <c r="E218" s="35" t="s">
        <v>261</v>
      </c>
      <c r="F218" s="20" t="s">
        <v>6</v>
      </c>
      <c r="G218" s="28">
        <v>87</v>
      </c>
      <c r="H218" s="28">
        <v>91.23</v>
      </c>
      <c r="I218" s="169">
        <v>91.23</v>
      </c>
      <c r="J218" s="16">
        <f>I218/H218*100</f>
        <v>100</v>
      </c>
      <c r="K218" s="7"/>
    </row>
    <row r="219" spans="1:11" ht="41.25">
      <c r="A219" s="183"/>
      <c r="B219" s="183"/>
      <c r="C219" s="187"/>
      <c r="D219" s="89">
        <v>19</v>
      </c>
      <c r="E219" s="35" t="s">
        <v>262</v>
      </c>
      <c r="F219" s="20" t="s">
        <v>6</v>
      </c>
      <c r="G219" s="28">
        <v>2.02</v>
      </c>
      <c r="H219" s="28">
        <v>2.6</v>
      </c>
      <c r="I219" s="32">
        <v>2.6</v>
      </c>
      <c r="J219" s="16">
        <f>I219/H219*100</f>
        <v>100</v>
      </c>
      <c r="K219" s="7"/>
    </row>
    <row r="220" spans="1:11" ht="69">
      <c r="A220" s="183"/>
      <c r="B220" s="183"/>
      <c r="C220" s="187"/>
      <c r="D220" s="89">
        <v>20</v>
      </c>
      <c r="E220" s="35" t="s">
        <v>263</v>
      </c>
      <c r="F220" s="20" t="s">
        <v>6</v>
      </c>
      <c r="G220" s="28">
        <v>100</v>
      </c>
      <c r="H220" s="28">
        <v>100</v>
      </c>
      <c r="I220" s="63">
        <v>100</v>
      </c>
      <c r="J220" s="16">
        <f>I220/H220*100</f>
        <v>100</v>
      </c>
      <c r="K220" s="7"/>
    </row>
    <row r="221" spans="2:11" ht="21" customHeight="1">
      <c r="B221" s="202" t="s">
        <v>370</v>
      </c>
      <c r="C221" s="202"/>
      <c r="D221" s="202"/>
      <c r="E221" s="202"/>
      <c r="F221" s="202"/>
      <c r="G221" s="202"/>
      <c r="H221" s="202"/>
      <c r="I221" s="202"/>
      <c r="J221" s="202"/>
      <c r="K221" s="202"/>
    </row>
    <row r="222" spans="2:11" ht="62.25" customHeight="1">
      <c r="B222" s="228" t="s">
        <v>401</v>
      </c>
      <c r="C222" s="228"/>
      <c r="D222" s="228"/>
      <c r="E222" s="229"/>
      <c r="F222" s="229"/>
      <c r="G222" s="229"/>
      <c r="H222" s="229"/>
      <c r="I222" s="229"/>
      <c r="J222" s="229"/>
      <c r="K222" s="229"/>
    </row>
    <row r="223" spans="2:12" ht="34.5" customHeight="1">
      <c r="B223" s="303" t="s">
        <v>379</v>
      </c>
      <c r="C223" s="303"/>
      <c r="D223" s="303"/>
      <c r="E223" s="303"/>
      <c r="F223" s="303"/>
      <c r="G223" s="303"/>
      <c r="H223" s="303"/>
      <c r="I223" s="303"/>
      <c r="J223" s="303"/>
      <c r="K223" s="303"/>
      <c r="L223" s="15"/>
    </row>
    <row r="224" spans="2:11" ht="31.5" customHeight="1">
      <c r="B224" s="234" t="s">
        <v>75</v>
      </c>
      <c r="C224" s="234"/>
      <c r="D224" s="234"/>
      <c r="E224" s="234"/>
      <c r="F224" s="234"/>
      <c r="G224" s="234"/>
      <c r="H224" s="234"/>
      <c r="I224" s="234"/>
      <c r="J224" s="234"/>
      <c r="K224" s="234"/>
    </row>
    <row r="225" spans="2:11" ht="111" customHeight="1">
      <c r="B225" s="69" t="s">
        <v>40</v>
      </c>
      <c r="C225" s="149" t="s">
        <v>264</v>
      </c>
      <c r="D225" s="89">
        <v>1</v>
      </c>
      <c r="E225" s="35" t="s">
        <v>265</v>
      </c>
      <c r="F225" s="20" t="s">
        <v>6</v>
      </c>
      <c r="G225" s="28">
        <v>11</v>
      </c>
      <c r="H225" s="28">
        <v>15</v>
      </c>
      <c r="I225" s="32">
        <v>18.2</v>
      </c>
      <c r="J225" s="16">
        <f>I225/H225*100</f>
        <v>121.33333333333334</v>
      </c>
      <c r="K225" s="7" t="s">
        <v>349</v>
      </c>
    </row>
    <row r="226" spans="2:11" ht="27.75" customHeight="1">
      <c r="B226" s="202" t="s">
        <v>332</v>
      </c>
      <c r="C226" s="202"/>
      <c r="D226" s="202"/>
      <c r="E226" s="202"/>
      <c r="F226" s="202"/>
      <c r="G226" s="202"/>
      <c r="H226" s="202"/>
      <c r="I226" s="202"/>
      <c r="J226" s="202"/>
      <c r="K226" s="202"/>
    </row>
    <row r="227" spans="2:11" ht="43.5" customHeight="1">
      <c r="B227" s="234" t="s">
        <v>76</v>
      </c>
      <c r="C227" s="234"/>
      <c r="D227" s="234"/>
      <c r="E227" s="234"/>
      <c r="F227" s="234"/>
      <c r="G227" s="234"/>
      <c r="H227" s="234"/>
      <c r="I227" s="234"/>
      <c r="J227" s="234"/>
      <c r="K227" s="234"/>
    </row>
    <row r="228" spans="2:11" ht="102" customHeight="1">
      <c r="B228" s="183" t="s">
        <v>40</v>
      </c>
      <c r="C228" s="187" t="s">
        <v>266</v>
      </c>
      <c r="D228" s="89">
        <v>2</v>
      </c>
      <c r="E228" s="35" t="s">
        <v>267</v>
      </c>
      <c r="F228" s="20" t="s">
        <v>6</v>
      </c>
      <c r="G228" s="28">
        <v>106.4</v>
      </c>
      <c r="H228" s="28">
        <v>106.4</v>
      </c>
      <c r="I228" s="32">
        <v>106.9</v>
      </c>
      <c r="J228" s="16">
        <f>I228/H228*100</f>
        <v>100.46992481203007</v>
      </c>
      <c r="K228" s="7" t="s">
        <v>348</v>
      </c>
    </row>
    <row r="229" spans="2:11" ht="54" customHeight="1">
      <c r="B229" s="183"/>
      <c r="C229" s="187"/>
      <c r="D229" s="89">
        <v>3</v>
      </c>
      <c r="E229" s="35" t="s">
        <v>268</v>
      </c>
      <c r="F229" s="20" t="s">
        <v>308</v>
      </c>
      <c r="G229" s="28">
        <v>0</v>
      </c>
      <c r="H229" s="28">
        <v>0</v>
      </c>
      <c r="I229" s="32">
        <v>0</v>
      </c>
      <c r="J229" s="16">
        <v>100</v>
      </c>
      <c r="K229" s="7"/>
    </row>
    <row r="230" spans="2:11" ht="28.5" customHeight="1">
      <c r="B230" s="204" t="s">
        <v>333</v>
      </c>
      <c r="C230" s="204"/>
      <c r="D230" s="204"/>
      <c r="E230" s="204"/>
      <c r="F230" s="204"/>
      <c r="G230" s="204"/>
      <c r="H230" s="204"/>
      <c r="I230" s="204"/>
      <c r="J230" s="204"/>
      <c r="K230" s="204"/>
    </row>
    <row r="231" spans="2:11" ht="37.5" customHeight="1">
      <c r="B231" s="228" t="s">
        <v>334</v>
      </c>
      <c r="C231" s="228"/>
      <c r="D231" s="228"/>
      <c r="E231" s="229"/>
      <c r="F231" s="229"/>
      <c r="G231" s="229"/>
      <c r="H231" s="229"/>
      <c r="I231" s="229"/>
      <c r="J231" s="229"/>
      <c r="K231" s="229"/>
    </row>
    <row r="232" spans="2:12" ht="29.25" customHeight="1">
      <c r="B232" s="304" t="s">
        <v>54</v>
      </c>
      <c r="C232" s="304"/>
      <c r="D232" s="304"/>
      <c r="E232" s="304"/>
      <c r="F232" s="304"/>
      <c r="G232" s="304"/>
      <c r="H232" s="304"/>
      <c r="I232" s="304"/>
      <c r="J232" s="304"/>
      <c r="K232" s="304"/>
      <c r="L232" s="15"/>
    </row>
    <row r="233" spans="2:11" ht="29.25" customHeight="1">
      <c r="B233" s="186" t="s">
        <v>29</v>
      </c>
      <c r="C233" s="186"/>
      <c r="D233" s="186"/>
      <c r="E233" s="186"/>
      <c r="F233" s="186"/>
      <c r="G233" s="186"/>
      <c r="H233" s="186"/>
      <c r="I233" s="186"/>
      <c r="J233" s="186"/>
      <c r="K233" s="186"/>
    </row>
    <row r="234" spans="2:11" ht="97.5" customHeight="1">
      <c r="B234" s="183" t="s">
        <v>40</v>
      </c>
      <c r="C234" s="187" t="s">
        <v>44</v>
      </c>
      <c r="D234" s="89">
        <v>1</v>
      </c>
      <c r="E234" s="21" t="s">
        <v>272</v>
      </c>
      <c r="F234" s="20" t="s">
        <v>278</v>
      </c>
      <c r="G234" s="28">
        <v>796</v>
      </c>
      <c r="H234" s="28">
        <v>847</v>
      </c>
      <c r="I234" s="63">
        <v>850</v>
      </c>
      <c r="J234" s="37">
        <f aca="true" t="shared" si="7" ref="J234:J245">I234/H234*100</f>
        <v>100.35419126328217</v>
      </c>
      <c r="K234" s="7"/>
    </row>
    <row r="235" spans="2:11" ht="97.5" customHeight="1">
      <c r="B235" s="183"/>
      <c r="C235" s="187"/>
      <c r="D235" s="89">
        <v>2</v>
      </c>
      <c r="E235" s="21" t="s">
        <v>273</v>
      </c>
      <c r="F235" s="20" t="s">
        <v>277</v>
      </c>
      <c r="G235" s="28">
        <v>8</v>
      </c>
      <c r="H235" s="28">
        <v>8</v>
      </c>
      <c r="I235" s="63">
        <v>8</v>
      </c>
      <c r="J235" s="37">
        <f>I235/H235*100</f>
        <v>100</v>
      </c>
      <c r="K235" s="7"/>
    </row>
    <row r="236" spans="2:11" ht="69" customHeight="1">
      <c r="B236" s="183"/>
      <c r="C236" s="187"/>
      <c r="D236" s="89">
        <v>3</v>
      </c>
      <c r="E236" s="45" t="s">
        <v>274</v>
      </c>
      <c r="F236" s="20" t="s">
        <v>278</v>
      </c>
      <c r="G236" s="28">
        <v>150</v>
      </c>
      <c r="H236" s="28">
        <v>200</v>
      </c>
      <c r="I236" s="63">
        <v>200</v>
      </c>
      <c r="J236" s="37">
        <f>I236/H236*100</f>
        <v>100</v>
      </c>
      <c r="K236" s="7"/>
    </row>
    <row r="237" spans="2:11" ht="43.5" customHeight="1">
      <c r="B237" s="184"/>
      <c r="C237" s="187"/>
      <c r="D237" s="89">
        <v>4</v>
      </c>
      <c r="E237" s="156" t="s">
        <v>275</v>
      </c>
      <c r="F237" s="20" t="s">
        <v>278</v>
      </c>
      <c r="G237" s="28">
        <v>13</v>
      </c>
      <c r="H237" s="28">
        <v>20</v>
      </c>
      <c r="I237" s="63">
        <v>20</v>
      </c>
      <c r="J237" s="37">
        <f t="shared" si="7"/>
        <v>100</v>
      </c>
      <c r="K237" s="7"/>
    </row>
    <row r="238" spans="2:11" ht="108" customHeight="1">
      <c r="B238" s="183" t="s">
        <v>35</v>
      </c>
      <c r="C238" s="187" t="s">
        <v>279</v>
      </c>
      <c r="D238" s="154">
        <v>5</v>
      </c>
      <c r="E238" s="44" t="s">
        <v>318</v>
      </c>
      <c r="F238" s="155" t="s">
        <v>277</v>
      </c>
      <c r="G238" s="28">
        <v>5</v>
      </c>
      <c r="H238" s="28">
        <v>6</v>
      </c>
      <c r="I238" s="63">
        <v>6</v>
      </c>
      <c r="J238" s="37">
        <f t="shared" si="7"/>
        <v>100</v>
      </c>
      <c r="K238" s="7"/>
    </row>
    <row r="239" spans="2:11" ht="69" customHeight="1">
      <c r="B239" s="183"/>
      <c r="C239" s="187"/>
      <c r="D239" s="154">
        <v>6</v>
      </c>
      <c r="E239" s="44" t="s">
        <v>319</v>
      </c>
      <c r="F239" s="155" t="s">
        <v>276</v>
      </c>
      <c r="G239" s="28" t="s">
        <v>82</v>
      </c>
      <c r="H239" s="28">
        <v>2</v>
      </c>
      <c r="I239" s="63">
        <v>3</v>
      </c>
      <c r="J239" s="37">
        <f t="shared" si="7"/>
        <v>150</v>
      </c>
      <c r="K239" s="7"/>
    </row>
    <row r="240" spans="2:11" ht="110.25">
      <c r="B240" s="183" t="s">
        <v>36</v>
      </c>
      <c r="C240" s="187" t="s">
        <v>45</v>
      </c>
      <c r="D240" s="89">
        <v>7</v>
      </c>
      <c r="E240" s="157" t="s">
        <v>88</v>
      </c>
      <c r="F240" s="20" t="s">
        <v>32</v>
      </c>
      <c r="G240" s="28">
        <v>5</v>
      </c>
      <c r="H240" s="28">
        <v>5</v>
      </c>
      <c r="I240" s="63">
        <v>5</v>
      </c>
      <c r="J240" s="37">
        <f t="shared" si="7"/>
        <v>100</v>
      </c>
      <c r="K240" s="7"/>
    </row>
    <row r="241" spans="2:11" ht="54.75">
      <c r="B241" s="183"/>
      <c r="C241" s="187"/>
      <c r="D241" s="89">
        <v>8</v>
      </c>
      <c r="E241" s="43" t="s">
        <v>320</v>
      </c>
      <c r="F241" s="20" t="s">
        <v>32</v>
      </c>
      <c r="G241" s="28">
        <v>10</v>
      </c>
      <c r="H241" s="34">
        <v>10</v>
      </c>
      <c r="I241" s="78">
        <v>10</v>
      </c>
      <c r="J241" s="85">
        <f t="shared" si="7"/>
        <v>100</v>
      </c>
      <c r="K241" s="7"/>
    </row>
    <row r="242" spans="2:11" ht="118.5">
      <c r="B242" s="183"/>
      <c r="C242" s="187"/>
      <c r="D242" s="89">
        <v>9</v>
      </c>
      <c r="E242" s="17" t="s">
        <v>280</v>
      </c>
      <c r="F242" s="20" t="s">
        <v>6</v>
      </c>
      <c r="G242" s="28" t="s">
        <v>321</v>
      </c>
      <c r="H242" s="29" t="s">
        <v>350</v>
      </c>
      <c r="I242" s="32" t="s">
        <v>351</v>
      </c>
      <c r="J242" s="39">
        <v>119</v>
      </c>
      <c r="K242" s="7" t="s">
        <v>323</v>
      </c>
    </row>
    <row r="243" spans="2:11" ht="101.25" customHeight="1">
      <c r="B243" s="183"/>
      <c r="C243" s="187"/>
      <c r="D243" s="89">
        <v>10</v>
      </c>
      <c r="E243" s="17" t="s">
        <v>281</v>
      </c>
      <c r="F243" s="20" t="s">
        <v>32</v>
      </c>
      <c r="G243" s="28">
        <v>5</v>
      </c>
      <c r="H243" s="34">
        <v>5</v>
      </c>
      <c r="I243" s="78">
        <v>5</v>
      </c>
      <c r="J243" s="85">
        <f>I243/H243*100</f>
        <v>100</v>
      </c>
      <c r="K243" s="7"/>
    </row>
    <row r="244" spans="2:11" ht="53.25" customHeight="1">
      <c r="B244" s="183"/>
      <c r="C244" s="187"/>
      <c r="D244" s="89">
        <v>11</v>
      </c>
      <c r="E244" s="17" t="s">
        <v>282</v>
      </c>
      <c r="F244" s="20" t="s">
        <v>6</v>
      </c>
      <c r="G244" s="28" t="s">
        <v>82</v>
      </c>
      <c r="H244" s="34">
        <v>10</v>
      </c>
      <c r="I244" s="78">
        <v>10</v>
      </c>
      <c r="J244" s="85">
        <f>I244/H244*100</f>
        <v>100</v>
      </c>
      <c r="K244" s="7"/>
    </row>
    <row r="245" spans="2:11" ht="90" customHeight="1">
      <c r="B245" s="183"/>
      <c r="C245" s="187"/>
      <c r="D245" s="89">
        <v>12</v>
      </c>
      <c r="E245" s="17" t="s">
        <v>284</v>
      </c>
      <c r="F245" s="57" t="s">
        <v>283</v>
      </c>
      <c r="G245" s="29">
        <v>3</v>
      </c>
      <c r="H245" s="34">
        <v>3</v>
      </c>
      <c r="I245" s="78">
        <v>5</v>
      </c>
      <c r="J245" s="27">
        <f t="shared" si="7"/>
        <v>166.66666666666669</v>
      </c>
      <c r="K245" s="7" t="s">
        <v>324</v>
      </c>
    </row>
    <row r="246" spans="2:11" ht="30" customHeight="1">
      <c r="B246" s="204" t="s">
        <v>339</v>
      </c>
      <c r="C246" s="204"/>
      <c r="D246" s="204"/>
      <c r="E246" s="204"/>
      <c r="F246" s="204"/>
      <c r="G246" s="204"/>
      <c r="H246" s="204"/>
      <c r="I246" s="204"/>
      <c r="J246" s="204"/>
      <c r="K246" s="204"/>
    </row>
    <row r="247" spans="2:11" ht="30" customHeight="1">
      <c r="B247" s="186" t="s">
        <v>30</v>
      </c>
      <c r="C247" s="186"/>
      <c r="D247" s="186"/>
      <c r="E247" s="186"/>
      <c r="F247" s="186"/>
      <c r="G247" s="186"/>
      <c r="H247" s="186"/>
      <c r="I247" s="186"/>
      <c r="J247" s="186"/>
      <c r="K247" s="186"/>
    </row>
    <row r="248" spans="2:11" ht="86.25" customHeight="1">
      <c r="B248" s="183" t="s">
        <v>40</v>
      </c>
      <c r="C248" s="187" t="s">
        <v>285</v>
      </c>
      <c r="D248" s="89">
        <v>13</v>
      </c>
      <c r="E248" s="21" t="s">
        <v>287</v>
      </c>
      <c r="F248" s="20" t="s">
        <v>27</v>
      </c>
      <c r="G248" s="28">
        <v>45</v>
      </c>
      <c r="H248" s="28">
        <v>78</v>
      </c>
      <c r="I248" s="63">
        <v>78</v>
      </c>
      <c r="J248" s="16">
        <f>I248/H248*100</f>
        <v>100</v>
      </c>
      <c r="K248" s="7"/>
    </row>
    <row r="249" spans="2:11" ht="48" customHeight="1">
      <c r="B249" s="184"/>
      <c r="C249" s="187"/>
      <c r="D249" s="89">
        <v>14</v>
      </c>
      <c r="E249" s="21" t="s">
        <v>288</v>
      </c>
      <c r="F249" s="20" t="s">
        <v>278</v>
      </c>
      <c r="G249" s="28">
        <v>28000</v>
      </c>
      <c r="H249" s="63">
        <v>33350</v>
      </c>
      <c r="I249" s="63">
        <v>33420</v>
      </c>
      <c r="J249" s="16">
        <f>I249/H249*100</f>
        <v>100.20989505247377</v>
      </c>
      <c r="K249" s="7"/>
    </row>
    <row r="250" spans="2:11" ht="72" customHeight="1">
      <c r="B250" s="184"/>
      <c r="C250" s="187"/>
      <c r="D250" s="89">
        <v>15</v>
      </c>
      <c r="E250" s="21" t="s">
        <v>289</v>
      </c>
      <c r="F250" s="20" t="s">
        <v>278</v>
      </c>
      <c r="G250" s="28">
        <v>950</v>
      </c>
      <c r="H250" s="28">
        <v>2000</v>
      </c>
      <c r="I250" s="63">
        <v>2000</v>
      </c>
      <c r="J250" s="37">
        <f>I250/H250*100</f>
        <v>100</v>
      </c>
      <c r="K250" s="7"/>
    </row>
    <row r="251" spans="2:11" ht="87" customHeight="1">
      <c r="B251" s="46" t="s">
        <v>35</v>
      </c>
      <c r="C251" s="149" t="s">
        <v>286</v>
      </c>
      <c r="D251" s="89">
        <v>16</v>
      </c>
      <c r="E251" s="44" t="s">
        <v>290</v>
      </c>
      <c r="F251" s="20" t="s">
        <v>27</v>
      </c>
      <c r="G251" s="28">
        <v>16</v>
      </c>
      <c r="H251" s="28">
        <v>26</v>
      </c>
      <c r="I251" s="63">
        <v>26</v>
      </c>
      <c r="J251" s="37">
        <f>I251/H251*100</f>
        <v>100</v>
      </c>
      <c r="K251" s="7"/>
    </row>
    <row r="252" spans="2:11" ht="37.5" customHeight="1">
      <c r="B252" s="204" t="s">
        <v>378</v>
      </c>
      <c r="C252" s="204"/>
      <c r="D252" s="204"/>
      <c r="E252" s="204"/>
      <c r="F252" s="204"/>
      <c r="G252" s="204"/>
      <c r="H252" s="204"/>
      <c r="I252" s="204"/>
      <c r="J252" s="204"/>
      <c r="K252" s="204"/>
    </row>
    <row r="253" spans="2:11" ht="30" customHeight="1">
      <c r="B253" s="186" t="s">
        <v>77</v>
      </c>
      <c r="C253" s="186"/>
      <c r="D253" s="186"/>
      <c r="E253" s="186"/>
      <c r="F253" s="186"/>
      <c r="G253" s="186"/>
      <c r="H253" s="186"/>
      <c r="I253" s="186"/>
      <c r="J253" s="186"/>
      <c r="K253" s="186"/>
    </row>
    <row r="254" spans="2:11" ht="90.75" customHeight="1">
      <c r="B254" s="209" t="s">
        <v>40</v>
      </c>
      <c r="C254" s="231" t="s">
        <v>48</v>
      </c>
      <c r="D254" s="7">
        <v>17</v>
      </c>
      <c r="E254" s="21" t="s">
        <v>291</v>
      </c>
      <c r="F254" s="20" t="s">
        <v>27</v>
      </c>
      <c r="G254" s="28">
        <v>16</v>
      </c>
      <c r="H254" s="28">
        <v>17</v>
      </c>
      <c r="I254" s="63">
        <v>22</v>
      </c>
      <c r="J254" s="16">
        <f>(I254/H254)*100</f>
        <v>129.41176470588235</v>
      </c>
      <c r="K254" s="7" t="s">
        <v>325</v>
      </c>
    </row>
    <row r="255" spans="2:11" ht="142.5" customHeight="1">
      <c r="B255" s="209"/>
      <c r="C255" s="237"/>
      <c r="D255" s="7">
        <v>18</v>
      </c>
      <c r="E255" s="21" t="s">
        <v>292</v>
      </c>
      <c r="F255" s="20" t="s">
        <v>27</v>
      </c>
      <c r="G255" s="28" t="s">
        <v>82</v>
      </c>
      <c r="H255" s="28">
        <v>1</v>
      </c>
      <c r="I255" s="63">
        <v>1</v>
      </c>
      <c r="J255" s="37">
        <f>(I255/H255)*100</f>
        <v>100</v>
      </c>
      <c r="K255" s="7"/>
    </row>
    <row r="256" spans="2:11" ht="79.5" customHeight="1">
      <c r="B256" s="209"/>
      <c r="C256" s="237"/>
      <c r="D256" s="7">
        <v>19</v>
      </c>
      <c r="E256" s="21" t="s">
        <v>293</v>
      </c>
      <c r="F256" s="20" t="s">
        <v>27</v>
      </c>
      <c r="G256" s="28">
        <v>10</v>
      </c>
      <c r="H256" s="28">
        <v>12</v>
      </c>
      <c r="I256" s="63">
        <v>17</v>
      </c>
      <c r="J256" s="16">
        <f>(I256/H256)*100</f>
        <v>141.66666666666669</v>
      </c>
      <c r="K256" s="7"/>
    </row>
    <row r="257" spans="2:11" ht="117" customHeight="1">
      <c r="B257" s="209"/>
      <c r="C257" s="237"/>
      <c r="D257" s="7">
        <v>20</v>
      </c>
      <c r="E257" s="159" t="s">
        <v>326</v>
      </c>
      <c r="F257" s="20" t="s">
        <v>6</v>
      </c>
      <c r="G257" s="28" t="s">
        <v>322</v>
      </c>
      <c r="H257" s="28" t="s">
        <v>353</v>
      </c>
      <c r="I257" s="63" t="s">
        <v>352</v>
      </c>
      <c r="J257" s="37">
        <v>477.3</v>
      </c>
      <c r="K257" s="7" t="s">
        <v>354</v>
      </c>
    </row>
    <row r="258" spans="2:11" ht="84" customHeight="1">
      <c r="B258" s="209"/>
      <c r="C258" s="237"/>
      <c r="D258" s="158">
        <v>21</v>
      </c>
      <c r="E258" s="44" t="s">
        <v>328</v>
      </c>
      <c r="F258" s="155" t="s">
        <v>27</v>
      </c>
      <c r="G258" s="28">
        <v>15</v>
      </c>
      <c r="H258" s="28">
        <v>20</v>
      </c>
      <c r="I258" s="63">
        <v>20</v>
      </c>
      <c r="J258" s="37">
        <f>(I258/H258)*100</f>
        <v>100</v>
      </c>
      <c r="K258" s="7"/>
    </row>
    <row r="259" spans="2:11" ht="114" customHeight="1">
      <c r="B259" s="209"/>
      <c r="C259" s="237"/>
      <c r="D259" s="158">
        <v>22</v>
      </c>
      <c r="E259" s="44" t="s">
        <v>327</v>
      </c>
      <c r="F259" s="155" t="s">
        <v>6</v>
      </c>
      <c r="G259" s="28">
        <v>100</v>
      </c>
      <c r="H259" s="28">
        <v>100</v>
      </c>
      <c r="I259" s="63">
        <v>100</v>
      </c>
      <c r="J259" s="37">
        <f>I259/H259*100</f>
        <v>100</v>
      </c>
      <c r="K259" s="7"/>
    </row>
    <row r="260" spans="2:11" ht="203.25" customHeight="1">
      <c r="B260" s="28" t="s">
        <v>35</v>
      </c>
      <c r="C260" s="135" t="s">
        <v>295</v>
      </c>
      <c r="D260" s="158">
        <v>23</v>
      </c>
      <c r="E260" s="44" t="s">
        <v>294</v>
      </c>
      <c r="F260" s="155" t="s">
        <v>32</v>
      </c>
      <c r="G260" s="28">
        <v>10</v>
      </c>
      <c r="H260" s="28">
        <v>20</v>
      </c>
      <c r="I260" s="63">
        <v>22</v>
      </c>
      <c r="J260" s="37">
        <f>I260/H260*100</f>
        <v>110.00000000000001</v>
      </c>
      <c r="K260" s="7"/>
    </row>
    <row r="261" spans="2:11" ht="31.5" customHeight="1">
      <c r="B261" s="202" t="s">
        <v>355</v>
      </c>
      <c r="C261" s="202"/>
      <c r="D261" s="202"/>
      <c r="E261" s="202"/>
      <c r="F261" s="202"/>
      <c r="G261" s="202"/>
      <c r="H261" s="202"/>
      <c r="I261" s="202"/>
      <c r="J261" s="202"/>
      <c r="K261" s="202"/>
    </row>
    <row r="262" spans="2:11" ht="30" customHeight="1">
      <c r="B262" s="234" t="s">
        <v>58</v>
      </c>
      <c r="C262" s="234"/>
      <c r="D262" s="234"/>
      <c r="E262" s="234"/>
      <c r="F262" s="234"/>
      <c r="G262" s="234"/>
      <c r="H262" s="234"/>
      <c r="I262" s="234"/>
      <c r="J262" s="234"/>
      <c r="K262" s="234"/>
    </row>
    <row r="263" spans="2:12" ht="57" customHeight="1">
      <c r="B263" s="183" t="s">
        <v>40</v>
      </c>
      <c r="C263" s="187" t="s">
        <v>46</v>
      </c>
      <c r="D263" s="89">
        <v>24</v>
      </c>
      <c r="E263" s="35" t="s">
        <v>296</v>
      </c>
      <c r="F263" s="20" t="s">
        <v>6</v>
      </c>
      <c r="G263" s="28">
        <v>80</v>
      </c>
      <c r="H263" s="28">
        <v>80</v>
      </c>
      <c r="I263" s="63">
        <v>80</v>
      </c>
      <c r="J263" s="37">
        <f>I263/H263*100</f>
        <v>100</v>
      </c>
      <c r="K263" s="7"/>
      <c r="L263" s="19"/>
    </row>
    <row r="264" spans="2:11" ht="70.5" customHeight="1">
      <c r="B264" s="184"/>
      <c r="C264" s="185"/>
      <c r="D264" s="50">
        <v>25</v>
      </c>
      <c r="E264" s="35" t="s">
        <v>297</v>
      </c>
      <c r="F264" s="20" t="s">
        <v>6</v>
      </c>
      <c r="G264" s="28">
        <v>60</v>
      </c>
      <c r="H264" s="28">
        <v>70</v>
      </c>
      <c r="I264" s="63">
        <v>70</v>
      </c>
      <c r="J264" s="37">
        <f>I264/H264*100</f>
        <v>100</v>
      </c>
      <c r="K264" s="7"/>
    </row>
    <row r="265" spans="2:11" ht="99.75" customHeight="1">
      <c r="B265" s="46" t="s">
        <v>35</v>
      </c>
      <c r="C265" s="149" t="s">
        <v>47</v>
      </c>
      <c r="D265" s="89">
        <v>26</v>
      </c>
      <c r="E265" s="35" t="s">
        <v>298</v>
      </c>
      <c r="F265" s="20" t="s">
        <v>6</v>
      </c>
      <c r="G265" s="28">
        <v>70</v>
      </c>
      <c r="H265" s="28">
        <v>80</v>
      </c>
      <c r="I265" s="63">
        <v>80</v>
      </c>
      <c r="J265" s="37">
        <f>I265/H265*100</f>
        <v>100</v>
      </c>
      <c r="K265" s="7"/>
    </row>
    <row r="266" spans="2:11" ht="60" customHeight="1">
      <c r="B266" s="202" t="s">
        <v>329</v>
      </c>
      <c r="C266" s="202"/>
      <c r="D266" s="202"/>
      <c r="E266" s="202"/>
      <c r="F266" s="202"/>
      <c r="G266" s="202"/>
      <c r="H266" s="202"/>
      <c r="I266" s="202"/>
      <c r="J266" s="202"/>
      <c r="K266" s="202"/>
    </row>
    <row r="267" spans="2:11" ht="58.5" customHeight="1">
      <c r="B267" s="305" t="s">
        <v>59</v>
      </c>
      <c r="C267" s="305"/>
      <c r="D267" s="305"/>
      <c r="E267" s="305"/>
      <c r="F267" s="305"/>
      <c r="G267" s="305"/>
      <c r="H267" s="305"/>
      <c r="I267" s="305"/>
      <c r="J267" s="305"/>
      <c r="K267" s="305"/>
    </row>
    <row r="268" spans="2:11" ht="195" customHeight="1">
      <c r="B268" s="183" t="s">
        <v>40</v>
      </c>
      <c r="C268" s="187" t="s">
        <v>299</v>
      </c>
      <c r="D268" s="89">
        <v>27</v>
      </c>
      <c r="E268" s="21" t="s">
        <v>49</v>
      </c>
      <c r="F268" s="20" t="s">
        <v>6</v>
      </c>
      <c r="G268" s="28">
        <v>25</v>
      </c>
      <c r="H268" s="28">
        <v>25</v>
      </c>
      <c r="I268" s="63">
        <v>87</v>
      </c>
      <c r="J268" s="37">
        <f>I268/H268*100</f>
        <v>348</v>
      </c>
      <c r="K268" s="7" t="s">
        <v>330</v>
      </c>
    </row>
    <row r="269" spans="2:11" ht="117.75" customHeight="1">
      <c r="B269" s="183"/>
      <c r="C269" s="187"/>
      <c r="D269" s="89">
        <v>28</v>
      </c>
      <c r="E269" s="21" t="s">
        <v>300</v>
      </c>
      <c r="F269" s="20" t="s">
        <v>6</v>
      </c>
      <c r="G269" s="28">
        <v>40</v>
      </c>
      <c r="H269" s="28">
        <v>40</v>
      </c>
      <c r="I269" s="63">
        <v>39</v>
      </c>
      <c r="J269" s="37">
        <f>I269/H269*100</f>
        <v>97.5</v>
      </c>
      <c r="K269" s="7" t="s">
        <v>331</v>
      </c>
    </row>
    <row r="270" spans="2:11" ht="21" customHeight="1">
      <c r="B270" s="204" t="s">
        <v>340</v>
      </c>
      <c r="C270" s="204"/>
      <c r="D270" s="204"/>
      <c r="E270" s="204"/>
      <c r="F270" s="204"/>
      <c r="G270" s="204"/>
      <c r="H270" s="204"/>
      <c r="I270" s="204"/>
      <c r="J270" s="204"/>
      <c r="K270" s="204"/>
    </row>
    <row r="271" spans="2:11" ht="37.5" customHeight="1">
      <c r="B271" s="239" t="s">
        <v>356</v>
      </c>
      <c r="C271" s="239"/>
      <c r="D271" s="239"/>
      <c r="E271" s="239"/>
      <c r="F271" s="239"/>
      <c r="G271" s="239"/>
      <c r="H271" s="239"/>
      <c r="I271" s="239"/>
      <c r="J271" s="239"/>
      <c r="K271" s="239"/>
    </row>
    <row r="272" spans="2:11" ht="30.75" customHeight="1">
      <c r="B272" s="203" t="s">
        <v>94</v>
      </c>
      <c r="C272" s="203"/>
      <c r="D272" s="203"/>
      <c r="E272" s="203"/>
      <c r="F272" s="203"/>
      <c r="G272" s="203"/>
      <c r="H272" s="203"/>
      <c r="I272" s="203"/>
      <c r="J272" s="203"/>
      <c r="K272" s="203"/>
    </row>
    <row r="273" spans="2:11" ht="124.5" customHeight="1">
      <c r="B273" s="28">
        <v>1</v>
      </c>
      <c r="C273" s="135" t="s">
        <v>95</v>
      </c>
      <c r="D273" s="7">
        <v>1</v>
      </c>
      <c r="E273" s="21" t="s">
        <v>98</v>
      </c>
      <c r="F273" s="20" t="s">
        <v>6</v>
      </c>
      <c r="G273" s="28">
        <v>40</v>
      </c>
      <c r="H273" s="28">
        <v>43</v>
      </c>
      <c r="I273" s="63">
        <v>43</v>
      </c>
      <c r="J273" s="37">
        <f>I273/H273*100</f>
        <v>100</v>
      </c>
      <c r="K273" s="13"/>
    </row>
    <row r="274" spans="2:11" ht="153" customHeight="1">
      <c r="B274" s="28">
        <v>2</v>
      </c>
      <c r="C274" s="135" t="s">
        <v>96</v>
      </c>
      <c r="D274" s="7">
        <v>2</v>
      </c>
      <c r="E274" s="21" t="s">
        <v>99</v>
      </c>
      <c r="F274" s="20" t="s">
        <v>6</v>
      </c>
      <c r="G274" s="28">
        <v>13.3</v>
      </c>
      <c r="H274" s="28">
        <v>13.2</v>
      </c>
      <c r="I274" s="90">
        <v>13.2</v>
      </c>
      <c r="J274" s="37">
        <f>I274/H274*100</f>
        <v>100</v>
      </c>
      <c r="K274" s="7"/>
    </row>
    <row r="275" spans="2:11" ht="81" customHeight="1">
      <c r="B275" s="28">
        <v>3</v>
      </c>
      <c r="C275" s="135" t="s">
        <v>97</v>
      </c>
      <c r="D275" s="7">
        <v>3</v>
      </c>
      <c r="E275" s="21" t="s">
        <v>100</v>
      </c>
      <c r="F275" s="20" t="s">
        <v>6</v>
      </c>
      <c r="G275" s="28">
        <v>9.5</v>
      </c>
      <c r="H275" s="28">
        <v>9.6</v>
      </c>
      <c r="I275" s="90">
        <v>9.6</v>
      </c>
      <c r="J275" s="37">
        <f>I275/H275*100</f>
        <v>100</v>
      </c>
      <c r="K275" s="7"/>
    </row>
    <row r="276" spans="2:11" ht="37.5" customHeight="1">
      <c r="B276" s="204" t="s">
        <v>341</v>
      </c>
      <c r="C276" s="204"/>
      <c r="D276" s="204"/>
      <c r="E276" s="204"/>
      <c r="F276" s="204"/>
      <c r="G276" s="204"/>
      <c r="H276" s="204"/>
      <c r="I276" s="204"/>
      <c r="J276" s="204"/>
      <c r="K276" s="204"/>
    </row>
    <row r="277" spans="2:11" ht="6.75" customHeight="1" hidden="1">
      <c r="B277" s="244"/>
      <c r="C277" s="244"/>
      <c r="D277" s="244"/>
      <c r="E277" s="244"/>
      <c r="F277" s="244"/>
      <c r="G277" s="244"/>
      <c r="H277" s="244"/>
      <c r="I277" s="244"/>
      <c r="J277" s="244"/>
      <c r="K277" s="244"/>
    </row>
    <row r="278" spans="2:11" ht="12.75" customHeight="1" hidden="1">
      <c r="B278" s="244"/>
      <c r="C278" s="244"/>
      <c r="D278" s="244"/>
      <c r="E278" s="244"/>
      <c r="F278" s="244"/>
      <c r="G278" s="244"/>
      <c r="H278" s="244"/>
      <c r="I278" s="244"/>
      <c r="J278" s="244"/>
      <c r="K278" s="244"/>
    </row>
    <row r="279" spans="2:11" ht="12.75" customHeight="1" hidden="1">
      <c r="B279" s="244"/>
      <c r="C279" s="244"/>
      <c r="D279" s="244"/>
      <c r="E279" s="244"/>
      <c r="F279" s="244"/>
      <c r="G279" s="244"/>
      <c r="H279" s="244"/>
      <c r="I279" s="244"/>
      <c r="J279" s="244"/>
      <c r="K279" s="244"/>
    </row>
    <row r="280" spans="2:11" ht="12.75" customHeight="1" hidden="1">
      <c r="B280" s="244"/>
      <c r="C280" s="244"/>
      <c r="D280" s="244"/>
      <c r="E280" s="244"/>
      <c r="F280" s="244"/>
      <c r="G280" s="244"/>
      <c r="H280" s="244"/>
      <c r="I280" s="244"/>
      <c r="J280" s="244"/>
      <c r="K280" s="244"/>
    </row>
    <row r="281" spans="2:11" ht="19.5" customHeight="1">
      <c r="B281" s="244"/>
      <c r="C281" s="244"/>
      <c r="D281" s="244"/>
      <c r="E281" s="244"/>
      <c r="F281" s="244"/>
      <c r="G281" s="244"/>
      <c r="H281" s="244"/>
      <c r="I281" s="244"/>
      <c r="J281" s="244"/>
      <c r="K281" s="244"/>
    </row>
    <row r="282" spans="2:11" ht="70.5" customHeight="1">
      <c r="B282" s="193" t="s">
        <v>93</v>
      </c>
      <c r="C282" s="193"/>
      <c r="D282" s="193"/>
      <c r="E282" s="193"/>
      <c r="F282" s="193"/>
      <c r="G282" s="193"/>
      <c r="H282" s="193"/>
      <c r="I282" s="193"/>
      <c r="J282" s="193"/>
      <c r="K282" s="193"/>
    </row>
    <row r="283" spans="2:11" ht="25.5" customHeight="1">
      <c r="B283" s="91"/>
      <c r="C283" s="152"/>
      <c r="D283" s="143"/>
      <c r="E283" s="92"/>
      <c r="F283" s="92"/>
      <c r="G283" s="93"/>
      <c r="H283" s="93"/>
      <c r="I283" s="191" t="s">
        <v>9</v>
      </c>
      <c r="J283" s="191"/>
      <c r="K283" s="175"/>
    </row>
    <row r="284" spans="2:11" ht="95.25" customHeight="1">
      <c r="B284" s="94"/>
      <c r="C284" s="152" t="s">
        <v>316</v>
      </c>
      <c r="D284" s="143"/>
      <c r="E284" s="236" t="s">
        <v>12</v>
      </c>
      <c r="F284" s="236"/>
      <c r="G284" s="95"/>
      <c r="H284" s="96" t="s">
        <v>14</v>
      </c>
      <c r="I284" s="97" t="s">
        <v>15</v>
      </c>
      <c r="J284" s="98"/>
      <c r="K284" s="176" t="s">
        <v>13</v>
      </c>
    </row>
    <row r="285" spans="2:11" ht="17.25" customHeight="1">
      <c r="B285" s="94"/>
      <c r="C285" s="152"/>
      <c r="D285" s="143"/>
      <c r="E285" s="99"/>
      <c r="F285" s="100"/>
      <c r="G285" s="101"/>
      <c r="H285" s="101"/>
      <c r="I285" s="102"/>
      <c r="J285" s="103"/>
      <c r="K285" s="177"/>
    </row>
    <row r="286" spans="2:11" ht="117.75" customHeight="1">
      <c r="B286" s="104"/>
      <c r="C286" s="152" t="s">
        <v>317</v>
      </c>
      <c r="D286" s="143"/>
      <c r="E286" s="235" t="s">
        <v>11</v>
      </c>
      <c r="F286" s="235"/>
      <c r="G286" s="105"/>
      <c r="H286" s="106"/>
      <c r="I286" s="190" t="s">
        <v>80</v>
      </c>
      <c r="J286" s="190"/>
      <c r="K286" s="176" t="s">
        <v>16</v>
      </c>
    </row>
    <row r="287" spans="2:11" ht="74.25" customHeight="1">
      <c r="B287" s="94"/>
      <c r="C287" s="129"/>
      <c r="D287" s="144"/>
      <c r="E287" s="107"/>
      <c r="F287" s="107"/>
      <c r="G287" s="108"/>
      <c r="H287" s="108"/>
      <c r="I287" s="192" t="s">
        <v>90</v>
      </c>
      <c r="J287" s="192"/>
      <c r="K287" s="176" t="s">
        <v>17</v>
      </c>
    </row>
    <row r="288" spans="2:11" ht="18.75">
      <c r="B288" s="94"/>
      <c r="C288" s="240"/>
      <c r="D288" s="240"/>
      <c r="E288" s="241"/>
      <c r="F288" s="241"/>
      <c r="G288" s="241"/>
      <c r="H288" s="241"/>
      <c r="I288" s="241"/>
      <c r="J288" s="241"/>
      <c r="K288" s="241"/>
    </row>
    <row r="289" spans="2:11" ht="17.25">
      <c r="B289" s="94"/>
      <c r="C289" s="125"/>
      <c r="D289" s="145"/>
      <c r="E289" s="109"/>
      <c r="F289" s="110"/>
      <c r="G289" s="111"/>
      <c r="H289" s="111"/>
      <c r="I289" s="112"/>
      <c r="J289" s="112"/>
      <c r="K289" s="178"/>
    </row>
    <row r="290" spans="2:11" ht="51.75" customHeight="1">
      <c r="B290" s="94"/>
      <c r="C290" s="125"/>
      <c r="D290" s="145"/>
      <c r="E290" s="113"/>
      <c r="F290" s="114"/>
      <c r="G290" s="115"/>
      <c r="H290" s="115"/>
      <c r="I290" s="189" t="s">
        <v>89</v>
      </c>
      <c r="J290" s="190"/>
      <c r="K290" s="176"/>
    </row>
    <row r="291" spans="2:11" ht="12" customHeight="1">
      <c r="B291" s="94"/>
      <c r="C291" s="125"/>
      <c r="D291" s="145"/>
      <c r="E291" s="116"/>
      <c r="F291" s="114"/>
      <c r="G291" s="115"/>
      <c r="H291" s="115"/>
      <c r="I291" s="102"/>
      <c r="J291" s="103"/>
      <c r="K291" s="179"/>
    </row>
    <row r="292" spans="2:11" ht="16.5">
      <c r="B292" s="94"/>
      <c r="C292" s="125"/>
      <c r="D292" s="145"/>
      <c r="E292" s="113"/>
      <c r="F292" s="114"/>
      <c r="G292" s="115"/>
      <c r="H292" s="115"/>
      <c r="I292" s="102"/>
      <c r="J292" s="103"/>
      <c r="K292" s="179"/>
    </row>
    <row r="293" spans="2:11" ht="12" customHeight="1">
      <c r="B293" s="94"/>
      <c r="C293" s="125"/>
      <c r="D293" s="145"/>
      <c r="E293" s="116"/>
      <c r="F293" s="114"/>
      <c r="G293" s="115"/>
      <c r="H293" s="115"/>
      <c r="I293" s="102"/>
      <c r="J293" s="103"/>
      <c r="K293" s="179"/>
    </row>
    <row r="294" spans="2:11" ht="17.25">
      <c r="B294" s="104"/>
      <c r="C294" s="125"/>
      <c r="D294" s="145"/>
      <c r="E294" s="113"/>
      <c r="F294" s="117"/>
      <c r="G294" s="118"/>
      <c r="H294" s="118"/>
      <c r="I294" s="119"/>
      <c r="J294" s="119"/>
      <c r="K294" s="180"/>
    </row>
    <row r="295" spans="2:11" ht="16.5">
      <c r="B295" s="94"/>
      <c r="C295" s="129"/>
      <c r="D295" s="144"/>
      <c r="E295" s="238"/>
      <c r="F295" s="238"/>
      <c r="G295" s="238"/>
      <c r="H295" s="238"/>
      <c r="I295" s="238"/>
      <c r="J295" s="238"/>
      <c r="K295" s="238"/>
    </row>
    <row r="296" spans="2:11" ht="16.5">
      <c r="B296" s="94"/>
      <c r="C296" s="129"/>
      <c r="D296" s="144"/>
      <c r="E296" s="238"/>
      <c r="F296" s="238"/>
      <c r="G296" s="238"/>
      <c r="H296" s="238"/>
      <c r="I296" s="238"/>
      <c r="J296" s="238"/>
      <c r="K296" s="238"/>
    </row>
    <row r="297" spans="2:11" ht="16.5">
      <c r="B297" s="94"/>
      <c r="C297" s="129"/>
      <c r="D297" s="144"/>
      <c r="E297" s="238"/>
      <c r="F297" s="238"/>
      <c r="G297" s="238"/>
      <c r="H297" s="238"/>
      <c r="I297" s="238"/>
      <c r="J297" s="238"/>
      <c r="K297" s="238"/>
    </row>
    <row r="298" spans="2:11" ht="9" customHeight="1">
      <c r="B298" s="94"/>
      <c r="C298" s="129"/>
      <c r="D298" s="144"/>
      <c r="E298" s="120"/>
      <c r="F298" s="121"/>
      <c r="G298" s="122"/>
      <c r="H298" s="122"/>
      <c r="I298" s="123"/>
      <c r="J298" s="124"/>
      <c r="K298" s="181"/>
    </row>
    <row r="299" spans="2:11" ht="17.25">
      <c r="B299" s="243"/>
      <c r="C299" s="243"/>
      <c r="D299" s="146"/>
      <c r="E299" s="242"/>
      <c r="F299" s="242"/>
      <c r="G299" s="242"/>
      <c r="H299" s="242"/>
      <c r="I299" s="242"/>
      <c r="J299" s="242"/>
      <c r="K299" s="242"/>
    </row>
    <row r="300" spans="2:11" ht="15">
      <c r="B300" s="94"/>
      <c r="C300" s="129"/>
      <c r="D300" s="144"/>
      <c r="E300" s="125"/>
      <c r="F300" s="126"/>
      <c r="G300" s="127"/>
      <c r="H300" s="127"/>
      <c r="I300" s="128"/>
      <c r="J300" s="128"/>
      <c r="K300" s="182"/>
    </row>
    <row r="301" spans="2:11" ht="15">
      <c r="B301" s="94"/>
      <c r="C301" s="129"/>
      <c r="D301" s="144"/>
      <c r="E301" s="129"/>
      <c r="F301" s="130"/>
      <c r="G301" s="131"/>
      <c r="H301" s="131"/>
      <c r="I301" s="132"/>
      <c r="J301" s="128"/>
      <c r="K301" s="182"/>
    </row>
    <row r="302" spans="2:11" ht="15">
      <c r="B302" s="94"/>
      <c r="C302" s="129"/>
      <c r="D302" s="144"/>
      <c r="E302" s="125"/>
      <c r="F302" s="130"/>
      <c r="G302" s="131"/>
      <c r="H302" s="131"/>
      <c r="I302" s="132"/>
      <c r="J302" s="128"/>
      <c r="K302" s="182"/>
    </row>
    <row r="303" spans="2:11" ht="15">
      <c r="B303" s="94"/>
      <c r="C303" s="129"/>
      <c r="D303" s="144"/>
      <c r="E303" s="129"/>
      <c r="F303" s="130"/>
      <c r="G303" s="131"/>
      <c r="H303" s="131"/>
      <c r="I303" s="132"/>
      <c r="J303" s="128"/>
      <c r="K303" s="182"/>
    </row>
    <row r="304" spans="2:11" ht="15">
      <c r="B304" s="94"/>
      <c r="C304" s="129"/>
      <c r="D304" s="144"/>
      <c r="E304" s="125"/>
      <c r="F304" s="126"/>
      <c r="G304" s="127"/>
      <c r="H304" s="127"/>
      <c r="I304" s="132"/>
      <c r="J304" s="128"/>
      <c r="K304" s="182"/>
    </row>
    <row r="305" spans="2:11" ht="15">
      <c r="B305" s="94"/>
      <c r="C305" s="129"/>
      <c r="D305" s="144"/>
      <c r="E305" s="129"/>
      <c r="F305" s="130"/>
      <c r="G305" s="131"/>
      <c r="H305" s="131"/>
      <c r="I305" s="132"/>
      <c r="J305" s="128"/>
      <c r="K305" s="182"/>
    </row>
    <row r="306" spans="2:11" ht="15">
      <c r="B306" s="94"/>
      <c r="C306" s="129"/>
      <c r="D306" s="144"/>
      <c r="E306" s="129"/>
      <c r="F306" s="130"/>
      <c r="G306" s="131"/>
      <c r="H306" s="131"/>
      <c r="I306" s="132"/>
      <c r="J306" s="128"/>
      <c r="K306" s="182"/>
    </row>
    <row r="307" spans="2:11" ht="15">
      <c r="B307" s="94"/>
      <c r="C307" s="129"/>
      <c r="D307" s="144"/>
      <c r="E307" s="129"/>
      <c r="F307" s="130"/>
      <c r="G307" s="131"/>
      <c r="H307" s="131"/>
      <c r="I307" s="132"/>
      <c r="J307" s="128"/>
      <c r="K307" s="182"/>
    </row>
    <row r="308" spans="2:11" ht="15">
      <c r="B308" s="94"/>
      <c r="C308" s="129"/>
      <c r="D308" s="144"/>
      <c r="E308" s="129"/>
      <c r="F308" s="130"/>
      <c r="G308" s="131"/>
      <c r="H308" s="131"/>
      <c r="I308" s="132"/>
      <c r="J308" s="128"/>
      <c r="K308" s="182"/>
    </row>
    <row r="309" spans="2:11" ht="15">
      <c r="B309" s="94"/>
      <c r="C309" s="129"/>
      <c r="D309" s="144"/>
      <c r="E309" s="129"/>
      <c r="F309" s="130"/>
      <c r="G309" s="131"/>
      <c r="H309" s="131"/>
      <c r="I309" s="132"/>
      <c r="J309" s="128"/>
      <c r="K309" s="182"/>
    </row>
    <row r="310" spans="2:11" ht="15">
      <c r="B310" s="94"/>
      <c r="C310" s="129"/>
      <c r="D310" s="144"/>
      <c r="E310" s="129"/>
      <c r="F310" s="130"/>
      <c r="G310" s="131"/>
      <c r="H310" s="131"/>
      <c r="I310" s="132"/>
      <c r="J310" s="128"/>
      <c r="K310" s="182"/>
    </row>
    <row r="311" spans="2:11" ht="15">
      <c r="B311" s="94"/>
      <c r="C311" s="129"/>
      <c r="D311" s="144"/>
      <c r="E311" s="129"/>
      <c r="F311" s="130"/>
      <c r="G311" s="131"/>
      <c r="H311" s="131"/>
      <c r="I311" s="132"/>
      <c r="J311" s="128"/>
      <c r="K311" s="182"/>
    </row>
    <row r="312" spans="2:11" ht="15">
      <c r="B312" s="94"/>
      <c r="C312" s="129"/>
      <c r="D312" s="144"/>
      <c r="E312" s="129"/>
      <c r="F312" s="130"/>
      <c r="G312" s="131"/>
      <c r="H312" s="131"/>
      <c r="I312" s="132"/>
      <c r="J312" s="128"/>
      <c r="K312" s="182"/>
    </row>
    <row r="313" spans="2:11" ht="15">
      <c r="B313" s="94"/>
      <c r="C313" s="129"/>
      <c r="D313" s="144"/>
      <c r="E313" s="129"/>
      <c r="F313" s="130"/>
      <c r="G313" s="131"/>
      <c r="H313" s="131"/>
      <c r="I313" s="132"/>
      <c r="J313" s="128"/>
      <c r="K313" s="182"/>
    </row>
    <row r="314" spans="2:11" ht="15">
      <c r="B314" s="94"/>
      <c r="C314" s="129"/>
      <c r="D314" s="144"/>
      <c r="E314" s="129"/>
      <c r="F314" s="130"/>
      <c r="G314" s="131"/>
      <c r="H314" s="131"/>
      <c r="I314" s="132"/>
      <c r="J314" s="128"/>
      <c r="K314" s="182"/>
    </row>
    <row r="315" spans="2:11" ht="15">
      <c r="B315" s="94"/>
      <c r="C315" s="129"/>
      <c r="D315" s="144"/>
      <c r="E315" s="129"/>
      <c r="F315" s="130"/>
      <c r="G315" s="131"/>
      <c r="H315" s="131"/>
      <c r="I315" s="132"/>
      <c r="J315" s="128"/>
      <c r="K315" s="182"/>
    </row>
    <row r="316" spans="2:11" ht="15">
      <c r="B316" s="94"/>
      <c r="C316" s="129"/>
      <c r="D316" s="144"/>
      <c r="E316" s="129"/>
      <c r="F316" s="130"/>
      <c r="G316" s="131"/>
      <c r="H316" s="131"/>
      <c r="I316" s="132"/>
      <c r="J316" s="128"/>
      <c r="K316" s="182"/>
    </row>
    <row r="317" spans="2:11" ht="15">
      <c r="B317" s="94"/>
      <c r="C317" s="129"/>
      <c r="D317" s="144"/>
      <c r="E317" s="129"/>
      <c r="F317" s="130"/>
      <c r="G317" s="131"/>
      <c r="H317" s="131"/>
      <c r="I317" s="132"/>
      <c r="J317" s="128"/>
      <c r="K317" s="182"/>
    </row>
    <row r="318" spans="2:11" ht="15">
      <c r="B318" s="94"/>
      <c r="C318" s="129"/>
      <c r="D318" s="144"/>
      <c r="E318" s="129"/>
      <c r="F318" s="130"/>
      <c r="G318" s="131"/>
      <c r="H318" s="131"/>
      <c r="I318" s="132"/>
      <c r="J318" s="128"/>
      <c r="K318" s="182"/>
    </row>
    <row r="319" spans="2:11" ht="15">
      <c r="B319" s="94"/>
      <c r="C319" s="129"/>
      <c r="D319" s="144"/>
      <c r="E319" s="129"/>
      <c r="F319" s="130"/>
      <c r="G319" s="131"/>
      <c r="H319" s="131"/>
      <c r="I319" s="132"/>
      <c r="J319" s="128"/>
      <c r="K319" s="182"/>
    </row>
    <row r="320" spans="2:11" ht="15">
      <c r="B320" s="94"/>
      <c r="C320" s="129"/>
      <c r="D320" s="144"/>
      <c r="E320" s="129"/>
      <c r="F320" s="130"/>
      <c r="G320" s="131"/>
      <c r="H320" s="131"/>
      <c r="I320" s="132"/>
      <c r="J320" s="128"/>
      <c r="K320" s="182"/>
    </row>
    <row r="321" spans="2:11" ht="15">
      <c r="B321" s="94"/>
      <c r="C321" s="129"/>
      <c r="D321" s="144"/>
      <c r="E321" s="129"/>
      <c r="F321" s="130"/>
      <c r="G321" s="131"/>
      <c r="H321" s="131"/>
      <c r="I321" s="132"/>
      <c r="J321" s="128"/>
      <c r="K321" s="182"/>
    </row>
    <row r="322" spans="2:11" ht="15">
      <c r="B322" s="94"/>
      <c r="C322" s="129"/>
      <c r="D322" s="144"/>
      <c r="E322" s="129"/>
      <c r="F322" s="130"/>
      <c r="G322" s="131"/>
      <c r="H322" s="131"/>
      <c r="I322" s="132"/>
      <c r="J322" s="128"/>
      <c r="K322" s="182"/>
    </row>
    <row r="323" spans="2:11" ht="15">
      <c r="B323" s="94"/>
      <c r="C323" s="129"/>
      <c r="D323" s="144"/>
      <c r="E323" s="129"/>
      <c r="F323" s="130"/>
      <c r="G323" s="131"/>
      <c r="H323" s="131"/>
      <c r="I323" s="132"/>
      <c r="J323" s="128"/>
      <c r="K323" s="182"/>
    </row>
    <row r="324" spans="2:11" ht="15">
      <c r="B324" s="94"/>
      <c r="C324" s="129"/>
      <c r="D324" s="144"/>
      <c r="E324" s="129"/>
      <c r="F324" s="130"/>
      <c r="G324" s="131"/>
      <c r="H324" s="131"/>
      <c r="I324" s="132"/>
      <c r="J324" s="128"/>
      <c r="K324" s="182"/>
    </row>
    <row r="325" spans="2:11" ht="15">
      <c r="B325" s="94"/>
      <c r="C325" s="129"/>
      <c r="D325" s="144"/>
      <c r="E325" s="129"/>
      <c r="F325" s="130"/>
      <c r="G325" s="131"/>
      <c r="H325" s="131"/>
      <c r="I325" s="132"/>
      <c r="J325" s="128"/>
      <c r="K325" s="182"/>
    </row>
    <row r="326" spans="2:11" ht="15">
      <c r="B326" s="94"/>
      <c r="C326" s="129"/>
      <c r="D326" s="144"/>
      <c r="E326" s="129"/>
      <c r="F326" s="130"/>
      <c r="G326" s="131"/>
      <c r="H326" s="131"/>
      <c r="I326" s="132"/>
      <c r="J326" s="128"/>
      <c r="K326" s="182"/>
    </row>
    <row r="327" spans="2:11" ht="15">
      <c r="B327" s="94"/>
      <c r="C327" s="129"/>
      <c r="D327" s="144"/>
      <c r="E327" s="129"/>
      <c r="F327" s="130"/>
      <c r="G327" s="131"/>
      <c r="H327" s="131"/>
      <c r="I327" s="132"/>
      <c r="J327" s="128"/>
      <c r="K327" s="182"/>
    </row>
    <row r="328" spans="2:11" ht="15">
      <c r="B328" s="94"/>
      <c r="C328" s="129"/>
      <c r="D328" s="144"/>
      <c r="E328" s="129"/>
      <c r="F328" s="130"/>
      <c r="G328" s="131"/>
      <c r="H328" s="131"/>
      <c r="I328" s="132"/>
      <c r="J328" s="128"/>
      <c r="K328" s="182"/>
    </row>
    <row r="329" spans="2:11" ht="15">
      <c r="B329" s="94"/>
      <c r="C329" s="129"/>
      <c r="D329" s="144"/>
      <c r="E329" s="129"/>
      <c r="F329" s="130"/>
      <c r="G329" s="131"/>
      <c r="H329" s="131"/>
      <c r="I329" s="132"/>
      <c r="J329" s="128"/>
      <c r="K329" s="182"/>
    </row>
    <row r="330" spans="2:11" ht="15">
      <c r="B330" s="94"/>
      <c r="C330" s="129"/>
      <c r="D330" s="144"/>
      <c r="E330" s="129"/>
      <c r="F330" s="130"/>
      <c r="G330" s="131"/>
      <c r="H330" s="131"/>
      <c r="I330" s="132"/>
      <c r="J330" s="128"/>
      <c r="K330" s="182"/>
    </row>
    <row r="331" spans="2:11" ht="15">
      <c r="B331" s="94"/>
      <c r="C331" s="129"/>
      <c r="D331" s="144"/>
      <c r="E331" s="129"/>
      <c r="F331" s="130"/>
      <c r="G331" s="131"/>
      <c r="H331" s="131"/>
      <c r="I331" s="132"/>
      <c r="J331" s="128"/>
      <c r="K331" s="182"/>
    </row>
    <row r="332" spans="2:11" ht="15">
      <c r="B332" s="94"/>
      <c r="C332" s="129"/>
      <c r="D332" s="144"/>
      <c r="E332" s="129"/>
      <c r="F332" s="130"/>
      <c r="G332" s="131"/>
      <c r="H332" s="131"/>
      <c r="I332" s="132"/>
      <c r="J332" s="128"/>
      <c r="K332" s="182"/>
    </row>
    <row r="333" spans="2:11" ht="15">
      <c r="B333" s="94"/>
      <c r="C333" s="129"/>
      <c r="D333" s="144"/>
      <c r="E333" s="129"/>
      <c r="F333" s="130"/>
      <c r="G333" s="131"/>
      <c r="H333" s="131"/>
      <c r="I333" s="132"/>
      <c r="J333" s="128"/>
      <c r="K333" s="182"/>
    </row>
    <row r="334" spans="2:11" ht="15">
      <c r="B334" s="94"/>
      <c r="C334" s="129"/>
      <c r="D334" s="144"/>
      <c r="E334" s="129"/>
      <c r="F334" s="130"/>
      <c r="G334" s="131"/>
      <c r="H334" s="131"/>
      <c r="I334" s="132"/>
      <c r="J334" s="128"/>
      <c r="K334" s="182"/>
    </row>
    <row r="335" spans="2:11" ht="15">
      <c r="B335" s="94"/>
      <c r="C335" s="129"/>
      <c r="D335" s="144"/>
      <c r="E335" s="129"/>
      <c r="F335" s="130"/>
      <c r="G335" s="131"/>
      <c r="H335" s="131"/>
      <c r="I335" s="132"/>
      <c r="J335" s="128"/>
      <c r="K335" s="182"/>
    </row>
    <row r="336" spans="2:11" ht="15">
      <c r="B336" s="94"/>
      <c r="C336" s="129"/>
      <c r="D336" s="144"/>
      <c r="E336" s="129"/>
      <c r="F336" s="130"/>
      <c r="G336" s="131"/>
      <c r="H336" s="131"/>
      <c r="I336" s="132"/>
      <c r="J336" s="128"/>
      <c r="K336" s="182"/>
    </row>
    <row r="337" spans="2:11" ht="15">
      <c r="B337" s="94"/>
      <c r="C337" s="129"/>
      <c r="D337" s="144"/>
      <c r="E337" s="129"/>
      <c r="F337" s="130"/>
      <c r="G337" s="131"/>
      <c r="H337" s="131"/>
      <c r="I337" s="132"/>
      <c r="J337" s="128"/>
      <c r="K337" s="182"/>
    </row>
    <row r="338" spans="2:11" ht="15">
      <c r="B338" s="94"/>
      <c r="C338" s="129"/>
      <c r="D338" s="144"/>
      <c r="E338" s="129"/>
      <c r="F338" s="130"/>
      <c r="G338" s="131"/>
      <c r="H338" s="131"/>
      <c r="I338" s="132"/>
      <c r="J338" s="128"/>
      <c r="K338" s="182"/>
    </row>
    <row r="339" spans="2:11" ht="15">
      <c r="B339" s="94"/>
      <c r="C339" s="129"/>
      <c r="D339" s="144"/>
      <c r="E339" s="129"/>
      <c r="F339" s="130"/>
      <c r="G339" s="131"/>
      <c r="H339" s="131"/>
      <c r="I339" s="132"/>
      <c r="J339" s="128"/>
      <c r="K339" s="182"/>
    </row>
    <row r="340" spans="2:11" ht="15">
      <c r="B340" s="94"/>
      <c r="C340" s="129"/>
      <c r="D340" s="144"/>
      <c r="E340" s="129"/>
      <c r="F340" s="130"/>
      <c r="G340" s="131"/>
      <c r="H340" s="131"/>
      <c r="I340" s="132"/>
      <c r="J340" s="128"/>
      <c r="K340" s="182"/>
    </row>
    <row r="341" spans="2:11" ht="15">
      <c r="B341" s="94"/>
      <c r="C341" s="129"/>
      <c r="D341" s="144"/>
      <c r="E341" s="129"/>
      <c r="F341" s="130"/>
      <c r="G341" s="131"/>
      <c r="H341" s="131"/>
      <c r="I341" s="132"/>
      <c r="J341" s="128"/>
      <c r="K341" s="182"/>
    </row>
    <row r="342" spans="2:11" ht="15">
      <c r="B342" s="94"/>
      <c r="C342" s="129"/>
      <c r="D342" s="144"/>
      <c r="E342" s="129"/>
      <c r="F342" s="130"/>
      <c r="G342" s="131"/>
      <c r="H342" s="131"/>
      <c r="I342" s="132"/>
      <c r="J342" s="128"/>
      <c r="K342" s="182"/>
    </row>
    <row r="343" spans="2:11" ht="15">
      <c r="B343" s="94"/>
      <c r="C343" s="129"/>
      <c r="D343" s="144"/>
      <c r="E343" s="129"/>
      <c r="F343" s="130"/>
      <c r="G343" s="131"/>
      <c r="H343" s="131"/>
      <c r="I343" s="132"/>
      <c r="J343" s="128"/>
      <c r="K343" s="182"/>
    </row>
    <row r="344" spans="2:11" ht="15">
      <c r="B344" s="94"/>
      <c r="C344" s="129"/>
      <c r="D344" s="144"/>
      <c r="E344" s="129"/>
      <c r="F344" s="130"/>
      <c r="G344" s="131"/>
      <c r="H344" s="131"/>
      <c r="I344" s="132"/>
      <c r="J344" s="128"/>
      <c r="K344" s="182"/>
    </row>
    <row r="345" spans="2:11" ht="15">
      <c r="B345" s="94"/>
      <c r="C345" s="129"/>
      <c r="D345" s="144"/>
      <c r="E345" s="129"/>
      <c r="F345" s="130"/>
      <c r="G345" s="131"/>
      <c r="H345" s="131"/>
      <c r="I345" s="132"/>
      <c r="J345" s="128"/>
      <c r="K345" s="182"/>
    </row>
    <row r="346" spans="2:11" ht="15">
      <c r="B346" s="94"/>
      <c r="C346" s="129"/>
      <c r="D346" s="144"/>
      <c r="E346" s="129"/>
      <c r="F346" s="130"/>
      <c r="G346" s="131"/>
      <c r="H346" s="131"/>
      <c r="I346" s="132"/>
      <c r="J346" s="128"/>
      <c r="K346" s="182"/>
    </row>
    <row r="347" spans="2:11" ht="15">
      <c r="B347" s="94"/>
      <c r="C347" s="129"/>
      <c r="D347" s="144"/>
      <c r="E347" s="129"/>
      <c r="F347" s="130"/>
      <c r="G347" s="131"/>
      <c r="H347" s="131"/>
      <c r="I347" s="132"/>
      <c r="J347" s="128"/>
      <c r="K347" s="182"/>
    </row>
    <row r="348" spans="2:11" ht="15">
      <c r="B348" s="94"/>
      <c r="C348" s="129"/>
      <c r="D348" s="144"/>
      <c r="E348" s="129"/>
      <c r="F348" s="130"/>
      <c r="G348" s="131"/>
      <c r="H348" s="131"/>
      <c r="I348" s="132"/>
      <c r="J348" s="128"/>
      <c r="K348" s="182"/>
    </row>
    <row r="349" spans="2:11" ht="15">
      <c r="B349" s="94"/>
      <c r="C349" s="129"/>
      <c r="D349" s="144"/>
      <c r="E349" s="129"/>
      <c r="F349" s="130"/>
      <c r="G349" s="131"/>
      <c r="H349" s="131"/>
      <c r="I349" s="132"/>
      <c r="J349" s="128"/>
      <c r="K349" s="182"/>
    </row>
    <row r="350" spans="2:11" ht="15">
      <c r="B350" s="94"/>
      <c r="C350" s="129"/>
      <c r="D350" s="144"/>
      <c r="E350" s="129"/>
      <c r="F350" s="130"/>
      <c r="G350" s="131"/>
      <c r="H350" s="131"/>
      <c r="I350" s="132"/>
      <c r="J350" s="128"/>
      <c r="K350" s="182"/>
    </row>
    <row r="351" spans="2:11" ht="15">
      <c r="B351" s="94"/>
      <c r="C351" s="129"/>
      <c r="D351" s="144"/>
      <c r="E351" s="129"/>
      <c r="F351" s="130"/>
      <c r="G351" s="131"/>
      <c r="H351" s="131"/>
      <c r="I351" s="132"/>
      <c r="J351" s="128"/>
      <c r="K351" s="182"/>
    </row>
    <row r="352" spans="2:11" ht="15">
      <c r="B352" s="94"/>
      <c r="C352" s="129"/>
      <c r="D352" s="144"/>
      <c r="E352" s="129"/>
      <c r="F352" s="130"/>
      <c r="G352" s="131"/>
      <c r="H352" s="131"/>
      <c r="I352" s="132"/>
      <c r="J352" s="128"/>
      <c r="K352" s="182"/>
    </row>
    <row r="353" spans="2:11" ht="15">
      <c r="B353" s="94"/>
      <c r="C353" s="129"/>
      <c r="D353" s="144"/>
      <c r="E353" s="129"/>
      <c r="F353" s="130"/>
      <c r="G353" s="131"/>
      <c r="H353" s="131"/>
      <c r="I353" s="132"/>
      <c r="J353" s="128"/>
      <c r="K353" s="182"/>
    </row>
    <row r="354" spans="2:11" ht="15">
      <c r="B354" s="94"/>
      <c r="C354" s="129"/>
      <c r="D354" s="144"/>
      <c r="E354" s="129"/>
      <c r="F354" s="130"/>
      <c r="G354" s="131"/>
      <c r="H354" s="131"/>
      <c r="I354" s="132"/>
      <c r="J354" s="128"/>
      <c r="K354" s="182"/>
    </row>
    <row r="355" spans="2:11" ht="15">
      <c r="B355" s="94"/>
      <c r="C355" s="129"/>
      <c r="D355" s="144"/>
      <c r="E355" s="129"/>
      <c r="F355" s="130"/>
      <c r="G355" s="131"/>
      <c r="H355" s="131"/>
      <c r="I355" s="132"/>
      <c r="J355" s="128"/>
      <c r="K355" s="182"/>
    </row>
    <row r="356" spans="2:11" ht="15">
      <c r="B356" s="94"/>
      <c r="C356" s="129"/>
      <c r="D356" s="144"/>
      <c r="E356" s="129"/>
      <c r="F356" s="130"/>
      <c r="G356" s="131"/>
      <c r="H356" s="131"/>
      <c r="I356" s="132"/>
      <c r="J356" s="128"/>
      <c r="K356" s="182"/>
    </row>
    <row r="357" spans="2:11" ht="15">
      <c r="B357" s="94"/>
      <c r="C357" s="129"/>
      <c r="D357" s="144"/>
      <c r="E357" s="129"/>
      <c r="F357" s="130"/>
      <c r="G357" s="131"/>
      <c r="H357" s="131"/>
      <c r="I357" s="132"/>
      <c r="J357" s="128"/>
      <c r="K357" s="182"/>
    </row>
    <row r="358" spans="2:11" ht="15">
      <c r="B358" s="94"/>
      <c r="C358" s="129"/>
      <c r="D358" s="144"/>
      <c r="E358" s="129"/>
      <c r="F358" s="130"/>
      <c r="G358" s="131"/>
      <c r="H358" s="131"/>
      <c r="I358" s="132"/>
      <c r="J358" s="128"/>
      <c r="K358" s="182"/>
    </row>
    <row r="359" spans="2:11" ht="15">
      <c r="B359" s="94"/>
      <c r="C359" s="129"/>
      <c r="D359" s="144"/>
      <c r="E359" s="129"/>
      <c r="F359" s="130"/>
      <c r="G359" s="131"/>
      <c r="H359" s="131"/>
      <c r="I359" s="132"/>
      <c r="J359" s="128"/>
      <c r="K359" s="182"/>
    </row>
    <row r="360" spans="2:11" ht="15">
      <c r="B360" s="94"/>
      <c r="C360" s="129"/>
      <c r="D360" s="144"/>
      <c r="E360" s="129"/>
      <c r="F360" s="130"/>
      <c r="G360" s="131"/>
      <c r="H360" s="131"/>
      <c r="I360" s="132"/>
      <c r="J360" s="128"/>
      <c r="K360" s="182"/>
    </row>
    <row r="361" spans="2:11" ht="15">
      <c r="B361" s="94"/>
      <c r="C361" s="129"/>
      <c r="D361" s="144"/>
      <c r="E361" s="129"/>
      <c r="F361" s="130"/>
      <c r="G361" s="131"/>
      <c r="H361" s="131"/>
      <c r="I361" s="132"/>
      <c r="J361" s="128"/>
      <c r="K361" s="182"/>
    </row>
    <row r="362" spans="2:11" ht="15">
      <c r="B362" s="94"/>
      <c r="C362" s="129"/>
      <c r="D362" s="144"/>
      <c r="E362" s="129"/>
      <c r="F362" s="130"/>
      <c r="G362" s="131"/>
      <c r="H362" s="131"/>
      <c r="I362" s="132"/>
      <c r="J362" s="128"/>
      <c r="K362" s="182"/>
    </row>
    <row r="363" spans="2:11" ht="15">
      <c r="B363" s="94"/>
      <c r="C363" s="129"/>
      <c r="D363" s="144"/>
      <c r="E363" s="129"/>
      <c r="F363" s="130"/>
      <c r="G363" s="131"/>
      <c r="H363" s="131"/>
      <c r="I363" s="132"/>
      <c r="J363" s="128"/>
      <c r="K363" s="182"/>
    </row>
    <row r="364" spans="2:11" ht="15">
      <c r="B364" s="94"/>
      <c r="C364" s="129"/>
      <c r="D364" s="144"/>
      <c r="E364" s="129"/>
      <c r="F364" s="130"/>
      <c r="G364" s="131"/>
      <c r="H364" s="131"/>
      <c r="I364" s="132"/>
      <c r="J364" s="128"/>
      <c r="K364" s="182"/>
    </row>
    <row r="365" spans="2:11" ht="15">
      <c r="B365" s="94"/>
      <c r="C365" s="129"/>
      <c r="D365" s="144"/>
      <c r="E365" s="129"/>
      <c r="F365" s="130"/>
      <c r="G365" s="131"/>
      <c r="H365" s="131"/>
      <c r="I365" s="132"/>
      <c r="J365" s="128"/>
      <c r="K365" s="182"/>
    </row>
    <row r="366" spans="2:11" ht="15">
      <c r="B366" s="94"/>
      <c r="C366" s="129"/>
      <c r="D366" s="144"/>
      <c r="E366" s="129"/>
      <c r="F366" s="130"/>
      <c r="G366" s="131"/>
      <c r="H366" s="131"/>
      <c r="I366" s="132"/>
      <c r="J366" s="128"/>
      <c r="K366" s="182"/>
    </row>
    <row r="367" spans="2:11" ht="15">
      <c r="B367" s="94"/>
      <c r="C367" s="129"/>
      <c r="D367" s="144"/>
      <c r="E367" s="129"/>
      <c r="F367" s="130"/>
      <c r="G367" s="131"/>
      <c r="H367" s="131"/>
      <c r="I367" s="132"/>
      <c r="J367" s="128"/>
      <c r="K367" s="182"/>
    </row>
    <row r="368" spans="2:11" ht="15">
      <c r="B368" s="94"/>
      <c r="C368" s="129"/>
      <c r="D368" s="144"/>
      <c r="E368" s="129"/>
      <c r="F368" s="130"/>
      <c r="G368" s="131"/>
      <c r="H368" s="131"/>
      <c r="I368" s="132"/>
      <c r="J368" s="128"/>
      <c r="K368" s="182"/>
    </row>
  </sheetData>
  <sheetProtection/>
  <mergeCells count="254">
    <mergeCell ref="G130:G131"/>
    <mergeCell ref="G132:G133"/>
    <mergeCell ref="K30:K31"/>
    <mergeCell ref="B125:K125"/>
    <mergeCell ref="B82:K82"/>
    <mergeCell ref="C85:C115"/>
    <mergeCell ref="J30:J31"/>
    <mergeCell ref="B126:K126"/>
    <mergeCell ref="B33:K33"/>
    <mergeCell ref="B32:K32"/>
    <mergeCell ref="B73:K73"/>
    <mergeCell ref="C30:C31"/>
    <mergeCell ref="K110:K111"/>
    <mergeCell ref="G30:G31"/>
    <mergeCell ref="C40:C44"/>
    <mergeCell ref="B40:B44"/>
    <mergeCell ref="B34:B35"/>
    <mergeCell ref="K96:K97"/>
    <mergeCell ref="B60:K60"/>
    <mergeCell ref="B50:B56"/>
    <mergeCell ref="B71:K71"/>
    <mergeCell ref="B83:K83"/>
    <mergeCell ref="B76:K76"/>
    <mergeCell ref="B10:K10"/>
    <mergeCell ref="D30:D31"/>
    <mergeCell ref="B28:B29"/>
    <mergeCell ref="B21:B22"/>
    <mergeCell ref="C21:C22"/>
    <mergeCell ref="C28:C29"/>
    <mergeCell ref="E30:E31"/>
    <mergeCell ref="F30:F31"/>
    <mergeCell ref="H30:H31"/>
    <mergeCell ref="I30:I31"/>
    <mergeCell ref="K180:K181"/>
    <mergeCell ref="D178:D179"/>
    <mergeCell ref="B85:B115"/>
    <mergeCell ref="K108:K109"/>
    <mergeCell ref="J170:J175"/>
    <mergeCell ref="E162:E164"/>
    <mergeCell ref="B144:K144"/>
    <mergeCell ref="B130:B131"/>
    <mergeCell ref="B139:K139"/>
    <mergeCell ref="D165:D167"/>
    <mergeCell ref="K170:K175"/>
    <mergeCell ref="B74:K74"/>
    <mergeCell ref="J132:J133"/>
    <mergeCell ref="J165:J167"/>
    <mergeCell ref="C78:C80"/>
    <mergeCell ref="K101:K102"/>
    <mergeCell ref="B81:K81"/>
    <mergeCell ref="F170:F175"/>
    <mergeCell ref="A215:B220"/>
    <mergeCell ref="B193:K193"/>
    <mergeCell ref="C170:C175"/>
    <mergeCell ref="B185:K185"/>
    <mergeCell ref="B204:K204"/>
    <mergeCell ref="C210:C212"/>
    <mergeCell ref="B213:K213"/>
    <mergeCell ref="B208:K208"/>
    <mergeCell ref="B232:K232"/>
    <mergeCell ref="B222:K222"/>
    <mergeCell ref="B209:K209"/>
    <mergeCell ref="B214:K214"/>
    <mergeCell ref="B221:K221"/>
    <mergeCell ref="B228:B229"/>
    <mergeCell ref="C215:C220"/>
    <mergeCell ref="B227:K227"/>
    <mergeCell ref="B226:K226"/>
    <mergeCell ref="B224:K224"/>
    <mergeCell ref="B117:K117"/>
    <mergeCell ref="C228:C229"/>
    <mergeCell ref="B191:K191"/>
    <mergeCell ref="B223:K223"/>
    <mergeCell ref="B205:K205"/>
    <mergeCell ref="I180:I181"/>
    <mergeCell ref="B210:B212"/>
    <mergeCell ref="G180:G181"/>
    <mergeCell ref="B187:B190"/>
    <mergeCell ref="C187:C190"/>
    <mergeCell ref="B19:K19"/>
    <mergeCell ref="B177:K177"/>
    <mergeCell ref="B194:K194"/>
    <mergeCell ref="J180:J181"/>
    <mergeCell ref="K178:K179"/>
    <mergeCell ref="B192:K192"/>
    <mergeCell ref="B65:K65"/>
    <mergeCell ref="B118:B124"/>
    <mergeCell ref="C118:C124"/>
    <mergeCell ref="B84:K84"/>
    <mergeCell ref="B64:K64"/>
    <mergeCell ref="B58:K58"/>
    <mergeCell ref="B68:K68"/>
    <mergeCell ref="B67:K67"/>
    <mergeCell ref="B36:K36"/>
    <mergeCell ref="B59:K59"/>
    <mergeCell ref="B38:K38"/>
    <mergeCell ref="B49:K49"/>
    <mergeCell ref="B23:K23"/>
    <mergeCell ref="B26:K26"/>
    <mergeCell ref="B37:K37"/>
    <mergeCell ref="C11:C18"/>
    <mergeCell ref="B20:K20"/>
    <mergeCell ref="B24:K24"/>
    <mergeCell ref="B27:K27"/>
    <mergeCell ref="C34:C35"/>
    <mergeCell ref="B30:B31"/>
    <mergeCell ref="B11:B18"/>
    <mergeCell ref="B6:K6"/>
    <mergeCell ref="B5:K5"/>
    <mergeCell ref="C3:C4"/>
    <mergeCell ref="K3:K4"/>
    <mergeCell ref="D3:D4"/>
    <mergeCell ref="B9:K9"/>
    <mergeCell ref="C7:C8"/>
    <mergeCell ref="B7:B8"/>
    <mergeCell ref="G3:G4"/>
    <mergeCell ref="B61:B62"/>
    <mergeCell ref="C61:C62"/>
    <mergeCell ref="B69:B70"/>
    <mergeCell ref="C69:C70"/>
    <mergeCell ref="B72:K72"/>
    <mergeCell ref="B1:K2"/>
    <mergeCell ref="E3:E4"/>
    <mergeCell ref="F3:F4"/>
    <mergeCell ref="H3:J3"/>
    <mergeCell ref="B3:B4"/>
    <mergeCell ref="B48:K48"/>
    <mergeCell ref="B57:K57"/>
    <mergeCell ref="C50:C56"/>
    <mergeCell ref="B39:K39"/>
    <mergeCell ref="B77:K77"/>
    <mergeCell ref="J130:J131"/>
    <mergeCell ref="F130:F131"/>
    <mergeCell ref="B116:K116"/>
    <mergeCell ref="B127:K127"/>
    <mergeCell ref="B78:B80"/>
    <mergeCell ref="B140:K140"/>
    <mergeCell ref="C130:C131"/>
    <mergeCell ref="K132:K133"/>
    <mergeCell ref="B128:K128"/>
    <mergeCell ref="K130:K131"/>
    <mergeCell ref="D130:D131"/>
    <mergeCell ref="D132:D133"/>
    <mergeCell ref="B135:B136"/>
    <mergeCell ref="H130:H131"/>
    <mergeCell ref="B132:B134"/>
    <mergeCell ref="E299:K299"/>
    <mergeCell ref="B299:C299"/>
    <mergeCell ref="B234:B237"/>
    <mergeCell ref="B277:K281"/>
    <mergeCell ref="E296:K296"/>
    <mergeCell ref="F132:F133"/>
    <mergeCell ref="I130:I131"/>
    <mergeCell ref="B145:K145"/>
    <mergeCell ref="B151:K151"/>
    <mergeCell ref="E297:K297"/>
    <mergeCell ref="E295:K295"/>
    <mergeCell ref="B248:B250"/>
    <mergeCell ref="C248:C250"/>
    <mergeCell ref="C234:C237"/>
    <mergeCell ref="B270:K270"/>
    <mergeCell ref="B271:K271"/>
    <mergeCell ref="C288:K288"/>
    <mergeCell ref="C268:C269"/>
    <mergeCell ref="B268:B269"/>
    <mergeCell ref="B267:K267"/>
    <mergeCell ref="E286:F286"/>
    <mergeCell ref="E284:F284"/>
    <mergeCell ref="I286:J286"/>
    <mergeCell ref="B261:K261"/>
    <mergeCell ref="B252:K252"/>
    <mergeCell ref="C263:C264"/>
    <mergeCell ref="B263:B264"/>
    <mergeCell ref="B253:K253"/>
    <mergeCell ref="C254:C259"/>
    <mergeCell ref="B247:K247"/>
    <mergeCell ref="B230:K230"/>
    <mergeCell ref="B262:K262"/>
    <mergeCell ref="B246:K246"/>
    <mergeCell ref="C238:C239"/>
    <mergeCell ref="B233:K233"/>
    <mergeCell ref="B231:K231"/>
    <mergeCell ref="B254:B259"/>
    <mergeCell ref="B238:B239"/>
    <mergeCell ref="C240:C245"/>
    <mergeCell ref="B147:B149"/>
    <mergeCell ref="C147:C149"/>
    <mergeCell ref="I132:I133"/>
    <mergeCell ref="E132:E133"/>
    <mergeCell ref="E130:E131"/>
    <mergeCell ref="B143:K143"/>
    <mergeCell ref="C132:C134"/>
    <mergeCell ref="C135:C136"/>
    <mergeCell ref="H132:H133"/>
    <mergeCell ref="B142:K142"/>
    <mergeCell ref="B176:K176"/>
    <mergeCell ref="J162:J164"/>
    <mergeCell ref="H152:H161"/>
    <mergeCell ref="I152:I161"/>
    <mergeCell ref="D152:D156"/>
    <mergeCell ref="I165:I167"/>
    <mergeCell ref="F165:F167"/>
    <mergeCell ref="G165:G167"/>
    <mergeCell ref="G170:G173"/>
    <mergeCell ref="C152:C156"/>
    <mergeCell ref="I170:I175"/>
    <mergeCell ref="B150:K150"/>
    <mergeCell ref="F162:F164"/>
    <mergeCell ref="J152:J161"/>
    <mergeCell ref="K152:K161"/>
    <mergeCell ref="B170:B175"/>
    <mergeCell ref="K165:K167"/>
    <mergeCell ref="H162:H164"/>
    <mergeCell ref="I162:I164"/>
    <mergeCell ref="F152:F161"/>
    <mergeCell ref="B152:B156"/>
    <mergeCell ref="B162:B167"/>
    <mergeCell ref="E170:E175"/>
    <mergeCell ref="D170:D173"/>
    <mergeCell ref="H165:H167"/>
    <mergeCell ref="E165:E167"/>
    <mergeCell ref="C162:C167"/>
    <mergeCell ref="E152:E161"/>
    <mergeCell ref="H170:H175"/>
    <mergeCell ref="D162:D164"/>
    <mergeCell ref="K162:K164"/>
    <mergeCell ref="G152:G156"/>
    <mergeCell ref="G162:G164"/>
    <mergeCell ref="B266:K266"/>
    <mergeCell ref="B272:K272"/>
    <mergeCell ref="B276:K276"/>
    <mergeCell ref="F180:F181"/>
    <mergeCell ref="H180:H181"/>
    <mergeCell ref="D180:D181"/>
    <mergeCell ref="G178:G179"/>
    <mergeCell ref="I290:J290"/>
    <mergeCell ref="I283:J283"/>
    <mergeCell ref="I287:J287"/>
    <mergeCell ref="B282:K282"/>
    <mergeCell ref="B240:B245"/>
    <mergeCell ref="B178:B184"/>
    <mergeCell ref="F178:F179"/>
    <mergeCell ref="H178:H179"/>
    <mergeCell ref="I178:I179"/>
    <mergeCell ref="J178:J179"/>
    <mergeCell ref="B195:B196"/>
    <mergeCell ref="B197:B202"/>
    <mergeCell ref="C197:C202"/>
    <mergeCell ref="B186:K186"/>
    <mergeCell ref="C178:C184"/>
    <mergeCell ref="E180:E181"/>
    <mergeCell ref="C195:C196"/>
    <mergeCell ref="E178:E179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31"/>
    </sheetView>
  </sheetViews>
  <sheetFormatPr defaultColWidth="9.00390625" defaultRowHeight="12.75"/>
  <cols>
    <col min="1" max="1" width="8.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duv</dc:creator>
  <cp:keywords/>
  <dc:description/>
  <cp:lastModifiedBy>Морозова Ольга Андреевна</cp:lastModifiedBy>
  <cp:lastPrinted>2022-02-28T09:46:48Z</cp:lastPrinted>
  <dcterms:created xsi:type="dcterms:W3CDTF">2011-03-01T06:39:05Z</dcterms:created>
  <dcterms:modified xsi:type="dcterms:W3CDTF">2022-02-28T12:52:12Z</dcterms:modified>
  <cp:category/>
  <cp:version/>
  <cp:contentType/>
  <cp:contentStatus/>
</cp:coreProperties>
</file>