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20" windowWidth="7500" windowHeight="4212" activeTab="0"/>
  </bookViews>
  <sheets>
    <sheet name="Лист1" sheetId="1" r:id="rId1"/>
    <sheet name="Лист2" sheetId="2" r:id="rId2"/>
  </sheets>
  <definedNames/>
  <calcPr fullCalcOnLoad="1"/>
</workbook>
</file>

<file path=xl/sharedStrings.xml><?xml version="1.0" encoding="utf-8"?>
<sst xmlns="http://schemas.openxmlformats.org/spreadsheetml/2006/main" count="666" uniqueCount="450">
  <si>
    <t>Наименование целевого индикатора</t>
  </si>
  <si>
    <t>Единица измерения</t>
  </si>
  <si>
    <t>Значение целевого индикатора</t>
  </si>
  <si>
    <t xml:space="preserve">Плановое значение индикатора,
Ипn
</t>
  </si>
  <si>
    <t xml:space="preserve">Фактическое значение индикатора,
Ифn
</t>
  </si>
  <si>
    <t>чел.</t>
  </si>
  <si>
    <t>ед.</t>
  </si>
  <si>
    <t>%</t>
  </si>
  <si>
    <t>Задача программы/ подпрограммы</t>
  </si>
  <si>
    <t>семья</t>
  </si>
  <si>
    <t>II</t>
  </si>
  <si>
    <t>1 Подпрограмма «Обеспечение правопорядка и профилактика правонарушений в Гатчинском муниципальном районе»</t>
  </si>
  <si>
    <t>Значение показателя:</t>
  </si>
  <si>
    <t>Примечания</t>
  </si>
  <si>
    <r>
      <rPr>
        <b/>
        <sz val="12"/>
        <rFont val="Times New Roman"/>
        <family val="1"/>
      </rPr>
      <t>Эn</t>
    </r>
    <r>
      <rPr>
        <sz val="12"/>
        <rFont val="Times New Roman"/>
        <family val="1"/>
      </rPr>
      <t xml:space="preserve"> - уровень достижения n-го индикатора программы (в процентах);
</t>
    </r>
    <r>
      <rPr>
        <b/>
        <sz val="12"/>
        <rFont val="Times New Roman"/>
        <family val="1"/>
      </rPr>
      <t xml:space="preserve">Ифn </t>
    </r>
    <r>
      <rPr>
        <sz val="12"/>
        <rFont val="Times New Roman"/>
        <family val="1"/>
      </rPr>
      <t xml:space="preserve">- фактическое значение индикатора, достигнутое в ходе реализации программы;
</t>
    </r>
    <r>
      <rPr>
        <b/>
        <sz val="12"/>
        <rFont val="Times New Roman"/>
        <family val="1"/>
      </rPr>
      <t>Ипn</t>
    </r>
    <r>
      <rPr>
        <sz val="12"/>
        <rFont val="Times New Roman"/>
        <family val="1"/>
      </rPr>
      <t xml:space="preserve"> - плановое значение n-го индикатора, утвержденное программой;
</t>
    </r>
    <r>
      <rPr>
        <b/>
        <sz val="12"/>
        <rFont val="Times New Roman"/>
        <family val="1"/>
      </rPr>
      <t>n</t>
    </r>
    <r>
      <rPr>
        <sz val="12"/>
        <rFont val="Times New Roman"/>
        <family val="1"/>
      </rPr>
      <t xml:space="preserve">  - номер индикатора программы.
</t>
    </r>
  </si>
  <si>
    <r>
      <t xml:space="preserve">            </t>
    </r>
    <r>
      <rPr>
        <b/>
        <sz val="16"/>
        <rFont val="Times New Roman"/>
        <family val="1"/>
      </rPr>
      <t>∑ Эn</t>
    </r>
    <r>
      <rPr>
        <b/>
        <sz val="14"/>
        <rFont val="Times New Roman"/>
        <family val="1"/>
      </rPr>
      <t xml:space="preserve">
</t>
    </r>
    <r>
      <rPr>
        <b/>
        <sz val="24"/>
        <rFont val="Times New Roman"/>
        <family val="1"/>
      </rPr>
      <t>I</t>
    </r>
    <r>
      <rPr>
        <b/>
        <sz val="14"/>
        <rFont val="Times New Roman"/>
        <family val="1"/>
      </rPr>
      <t xml:space="preserve">Э =  ------------  , </t>
    </r>
    <r>
      <rPr>
        <sz val="14"/>
        <rFont val="Times New Roman"/>
        <family val="1"/>
      </rPr>
      <t xml:space="preserve">где </t>
    </r>
    <r>
      <rPr>
        <b/>
        <sz val="14"/>
        <rFont val="Times New Roman"/>
        <family val="1"/>
      </rPr>
      <t xml:space="preserve">
             </t>
    </r>
    <r>
      <rPr>
        <b/>
        <sz val="18"/>
        <rFont val="Times New Roman"/>
        <family val="1"/>
      </rPr>
      <t>m</t>
    </r>
    <r>
      <rPr>
        <b/>
        <sz val="14"/>
        <rFont val="Times New Roman"/>
        <family val="1"/>
      </rPr>
      <t xml:space="preserve">
</t>
    </r>
  </si>
  <si>
    <r>
      <t xml:space="preserve"> </t>
    </r>
    <r>
      <rPr>
        <sz val="20"/>
        <rFont val="Times New Roman"/>
        <family val="1"/>
      </rPr>
      <t>I</t>
    </r>
    <r>
      <rPr>
        <sz val="13"/>
        <rFont val="Times New Roman"/>
        <family val="1"/>
      </rPr>
      <t xml:space="preserve">Э - индекс эффективности реализации программы (в процентах); 
</t>
    </r>
    <r>
      <rPr>
        <b/>
        <sz val="13"/>
        <rFont val="Times New Roman"/>
        <family val="1"/>
      </rPr>
      <t>m</t>
    </r>
    <r>
      <rPr>
        <sz val="13"/>
        <rFont val="Times New Roman"/>
        <family val="1"/>
      </rPr>
      <t xml:space="preserve"> - количество индикаторов программы. 
</t>
    </r>
  </si>
  <si>
    <t>Программа / подпрограмма имеет высокий уровень эффективности</t>
  </si>
  <si>
    <t>Если</t>
  </si>
  <si>
    <r>
      <t xml:space="preserve"> </t>
    </r>
    <r>
      <rPr>
        <b/>
        <sz val="18"/>
        <rFont val="Times New Roman"/>
        <family val="1"/>
      </rPr>
      <t>I</t>
    </r>
    <r>
      <rPr>
        <b/>
        <sz val="13"/>
        <rFont val="Times New Roman"/>
        <family val="1"/>
      </rPr>
      <t xml:space="preserve">Э ≥ 100% </t>
    </r>
  </si>
  <si>
    <r>
      <t xml:space="preserve">        Ифn 
</t>
    </r>
    <r>
      <rPr>
        <b/>
        <sz val="20"/>
        <rFont val="Times New Roman"/>
        <family val="1"/>
      </rPr>
      <t>Э</t>
    </r>
    <r>
      <rPr>
        <b/>
        <sz val="16"/>
        <rFont val="Times New Roman"/>
        <family val="1"/>
      </rPr>
      <t>n</t>
    </r>
    <r>
      <rPr>
        <b/>
        <sz val="15"/>
        <rFont val="Times New Roman"/>
        <family val="1"/>
      </rPr>
      <t xml:space="preserve"> = ── x 100 ,</t>
    </r>
    <r>
      <rPr>
        <sz val="15"/>
        <rFont val="Times New Roman"/>
        <family val="1"/>
      </rPr>
      <t xml:space="preserve"> где</t>
    </r>
    <r>
      <rPr>
        <b/>
        <sz val="15"/>
        <rFont val="Times New Roman"/>
        <family val="1"/>
      </rPr>
      <t xml:space="preserve">
        Ипn 
</t>
    </r>
  </si>
  <si>
    <t>Программа / подпрограмма реализуется относительно эффективно</t>
  </si>
  <si>
    <t>Программа / подпрограмма имеет низкий уровень эффективности, реализуется неэффективно</t>
  </si>
  <si>
    <t>Обеспечить доступность дошкольного образования, повысить его качество</t>
  </si>
  <si>
    <t>доля детей дошкольного возраста от 1 года до 7 лет, получающих образование по программам дошкольного образования (от числа детей дошкольного возраста, нуждающихся в этой услуге)</t>
  </si>
  <si>
    <t>Обеспечить доступность общего образования для обучающихся и повышать качество освоения ими общеобразовательных программ</t>
  </si>
  <si>
    <t>удельный вес численности детей и молодежи в возрасте от 5 до 18 лет, получающих образование по программам начального общего, среднего общего, основного общего образования в общеобразовательных организациях (в общей численности детей и молодежи 5-18 лет)</t>
  </si>
  <si>
    <t>доля детей, занимающихся во 2-ую смену (в общей численности обучающихся муниципальных общеобразовательных организаций)</t>
  </si>
  <si>
    <t>удельный вес численности обучающихся в образовательных организациях общего образования, обучающихся в соответствии с новыми федеральными государственными образовательными стандартами (в общей численности обучающихся в организациях общего образования)</t>
  </si>
  <si>
    <t>доля обучающихся 7-11 классов, принявших участие в муниципальном этапе Всероссийской олимпиады школьников (в общей численности обучающихся 7-11 классов)</t>
  </si>
  <si>
    <t>доля обучающихся уровня среднего общего образования, обучающихся по программам профильного обучения (от общего числа обучающихся уровня среднего общего образования)</t>
  </si>
  <si>
    <t>отношение среднего балла единого государственного экзамена (в расчете на два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два обязательных предмета) в 10% школ с худшими результатами единого государственного экзамена</t>
  </si>
  <si>
    <t>доля выпускников муниципальных общеобразовательных организаций, сдавших единый государственный экзамен по русскому языку и математике (общей численности выпускников муниципальных общеобразовательных организаций)</t>
  </si>
  <si>
    <t xml:space="preserve">Показатель должен стремиться к 1 </t>
  </si>
  <si>
    <t>Повышать качество реализации программ дополнительного образования, развивать и эффективно использовать ресурсы дополнительного образования в интересах обучающихся, семей, общества, государства</t>
  </si>
  <si>
    <t>доля детей и молодежи в возрасте от 5 до 18 лет, охваченных образовательными программами дополнительного образования детей (в общей численности детей и молодежи 5-18 лет)</t>
  </si>
  <si>
    <t>Ра</t>
  </si>
  <si>
    <t>Сохранять и развивать систему оздоровления и отдыха детей, подростков и молодежи Гатчинского муниципального района</t>
  </si>
  <si>
    <t>Развивать компетенции и обновлять состав педагогических и руководящих кадров системы образования Гатчинского муниципального района</t>
  </si>
  <si>
    <t>доля педагогических работников в системе общего образования в возрасте до 30 лет (от общей численности педагогических работников общеобразовательных организаций)</t>
  </si>
  <si>
    <t>доля граждан, получивших меры социальной поддержки в виде выплат обучающимся за успехи в учебе (от общего количества обучающихся, обратившихся за их назначением и имеющие право на их получение)</t>
  </si>
  <si>
    <t>Осуществлять нормативно-правовое, научно-методическое, методологическое, методическое, информационное сопровождение муниципальной программы с целью своевременного принятия эффективных управленческих решений</t>
  </si>
  <si>
    <t>Обеспечение своевременности выявления, учета и жизнеустройства детей-сирот и детей, оставшихся без попечения родителей</t>
  </si>
  <si>
    <t xml:space="preserve">Проведение официальных физкультурно-оздоровительных и спортивных мероприятий для различных категорий и групп населения Гатчинского муниципального района </t>
  </si>
  <si>
    <t>чел</t>
  </si>
  <si>
    <t>Создание условий для увеличения числа перспективных спортсменов и подготовки спортивного резерва сборных команд Гатчинского муниципального района</t>
  </si>
  <si>
    <t xml:space="preserve">Выравнивание доступности к услугам учреждений культуры </t>
  </si>
  <si>
    <t>Чел.</t>
  </si>
  <si>
    <t xml:space="preserve">Сохранение и развитие творческой самодеятельности </t>
  </si>
  <si>
    <t>Обеспечение доступности предоставления социально-досуговых услуг гражданам, находящимся в трудной жизненной ситуации</t>
  </si>
  <si>
    <t>Создание условий для предоставления качественных услуг по реализации программ дополнительного образования в сфере культуры</t>
  </si>
  <si>
    <t>Совершенствование системы поддержки творчески одаренных детей в учреждениях дополнительного образования в сфере культуры.</t>
  </si>
  <si>
    <t>Создание условий для доступа населения и гостей Гатчинского муниципального района к культурным ценностям</t>
  </si>
  <si>
    <t>1 Подпрограмма «Поддержка граждан, в том числе молодежи Гатчинского муниципального района, нуждающихся в улучшении жилищных условий»</t>
  </si>
  <si>
    <t xml:space="preserve">2 Подпрограмма «Обеспечение жильем работников бюджетной сферы Гатчинского муниципального района» </t>
  </si>
  <si>
    <t>специалист</t>
  </si>
  <si>
    <t>1 Подпрограмма «Развитие и поддержка малого и среднего предпринимательства в Гатчинском муниципальном районе»</t>
  </si>
  <si>
    <t>Обеспечение условий для устойчивого развития малого и среднего предпринимательства в Гатчинском муниципальном районе</t>
  </si>
  <si>
    <t>млрд.руб.</t>
  </si>
  <si>
    <t>Ед.</t>
  </si>
  <si>
    <t>в том числе за счёт средств субсидии из бюджета Ленинградской области</t>
  </si>
  <si>
    <t>1 Подпрограмма «Общество и власть в Гатчинском муниципальном районе»</t>
  </si>
  <si>
    <t>2 Подпрограмма «Молодежь Гатчинского муниципального района»</t>
  </si>
  <si>
    <t>Сохранение и увеличение посадок картофеля и  сева овощей в  сельскохозяйственных предприятиях и  крестьянских (фермерских) хозяйствах</t>
  </si>
  <si>
    <t>га</t>
  </si>
  <si>
    <t>Сохранение стойкого эпизоотического благополучия в Гатчинском муниципальном районе</t>
  </si>
  <si>
    <t>тонн</t>
  </si>
  <si>
    <t xml:space="preserve">Уничтожение борщевика Сосновского </t>
  </si>
  <si>
    <t>Шт.</t>
  </si>
  <si>
    <t>Совершенствование защищенности инфраструктуры городских и сельских поселений Гатчинского района</t>
  </si>
  <si>
    <t>2 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безопасности людей на водных объектах в Гатчинском муниципальном районе»</t>
  </si>
  <si>
    <t>шт.</t>
  </si>
  <si>
    <t>Проведение мероприятий, направленных на повышение готовности сил и средств районного звена территориальной подсистемы Российской Системы Чрезвычайных ситуаций к проведению аварийно-спасательных и других неотложных работ в случае возникновения чрезвычайных ситуаций мирного и военного времени</t>
  </si>
  <si>
    <t>Организация и проведение мероприятий по мониторингу окружающей среды</t>
  </si>
  <si>
    <t>кг</t>
  </si>
  <si>
    <t>Достижение требуемого уровня качества водоподготовки и очистки стоков, надежности и энергетической эффективности систем водоснабжения и водоотведения</t>
  </si>
  <si>
    <t>м3/сут.</t>
  </si>
  <si>
    <t>п.м. в однотрубном измерен</t>
  </si>
  <si>
    <t>2.</t>
  </si>
  <si>
    <t>3.</t>
  </si>
  <si>
    <t>Определение направления развития коммунальной инфраструктуры МО ГМР, формирование благоприятных условий для привлечения инвестиций в строительство объектов коммунальной инфраструктуры</t>
  </si>
  <si>
    <t>4.</t>
  </si>
  <si>
    <t>Получение технической возможности для подключения домовладений к сетям газоснабжения</t>
  </si>
  <si>
    <t>комплект</t>
  </si>
  <si>
    <t>п.м.</t>
  </si>
  <si>
    <t>Обеспечение бесперебойной работы газопроводов и газопроводов-вводов</t>
  </si>
  <si>
    <t>1.</t>
  </si>
  <si>
    <t>Сокращение потребления энергетических ресурсов за счет внедрения энергосберегающих технологий при модернизации, реконструкции, капитальном ремонте и повседневном обслуживании основных фондов бюджетных учреждений</t>
  </si>
  <si>
    <t>квт.ч/чел. в год</t>
  </si>
  <si>
    <t>м3/чел. в год</t>
  </si>
  <si>
    <t>Гкал/м2 в год</t>
  </si>
  <si>
    <t>Увеличение мобильности и улучшения качества жизни населения, повышение транспортной доступности, улучшение технического и эксплуатационного состояния автомобильных дорог общего пользования местного значения вне границ населенных пунктов в границах Гатчинского муниципального района и искусственных сооружений на них</t>
  </si>
  <si>
    <t>км</t>
  </si>
  <si>
    <t>кв.м.</t>
  </si>
  <si>
    <t>Обеспечение комфортных жилищных условий, удовлетворение социальных и культурно-эстетических потребностей жизнедеятельности в сельской местности</t>
  </si>
  <si>
    <t>Повышение устойчивости работы программно-аппаратного комплекса по обслуживанию бюджетов Гатчинского муниципального района</t>
  </si>
  <si>
    <t>Обеспечение эффективного распределения финансовых ресурсов между бюджетом Гатчинского муниципального района и бюджетами городских и сельских поселений Гатчинского муниципального района</t>
  </si>
  <si>
    <t>≤30</t>
  </si>
  <si>
    <t>руб.</t>
  </si>
  <si>
    <t>Поддержка и развитие культуры и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</si>
  <si>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человек</t>
  </si>
  <si>
    <t>Разработка и осуществление мер,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</si>
  <si>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Доведение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</si>
  <si>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Усовершенствование системного подхода к работе по созданию оптимальных условий самореализации молодежи на территории Гатчинского муниципального района</t>
  </si>
  <si>
    <t>Организация отдыха детей в свободное от учебы время и обеспечение безопаности их жизни и здоровья</t>
  </si>
  <si>
    <t>Устойчивое функционирование программно-аппаратного комплекса компьютерной сети администрации Гатчинского муниципального района</t>
  </si>
  <si>
    <t>Укомплектованность рабочих мест необходимым компютерным оборудованием</t>
  </si>
  <si>
    <t>Обеспеченность необходимым лицензионным программным обеспечением</t>
  </si>
  <si>
    <t>Развитие информационной среды</t>
  </si>
  <si>
    <t>Показатель квалификации специалистов</t>
  </si>
  <si>
    <t>Организация обучения о повышения квалификации кадров в администрации Гатчинского муниципального района и ее структурных подразделениях, обладающими правами юридического лица и формирование высококвалифицированного кадрового состава муниципальных служащих</t>
  </si>
  <si>
    <t>Оказание финансовой поддержки социально ориентированным некоммерческим организациям, осуществляющим деятельность на территории Гатчинского муниципального района Ленинградской области</t>
  </si>
  <si>
    <t>Оказание информационной, консультационной поддержки и содействия в организации подготовки, профессиональной переподготовки и повышения квалификации работников и добровольцев социально ориентированных некоммерческим организациям, осуществляющих деятельность на территории Гатчинского муниципального района Ленинградской области</t>
  </si>
  <si>
    <t>Доля лиц, замещающих должности муниципальной службы и работников,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 прошедших повышение квалификации, участвующих в семинарах, стажировках с целью обмена опытом и повышения профессионального уровня</t>
  </si>
  <si>
    <t>Привлечение максимального количества сельскохозяйственных товаропроизводителей к торговой и выставочно-ярмарочной деятельности</t>
  </si>
  <si>
    <t>в ЛПХ и КФХ</t>
  </si>
  <si>
    <t xml:space="preserve">Увеличение  производства  продукции животноводства в ЛПХ и КФХ </t>
  </si>
  <si>
    <t>численность детей в возрасте от 7 до 17 лет, зарегистрированных на территории Гатчинского муниципального района, охваченных организованными формами оздоровления и отдыха на базе муниципальных образовательных учреждений (в общей численности детей 7-17 лет, зарегистрированных на территории Гатчинского муниципального района)</t>
  </si>
  <si>
    <t>3. Муниципальная программа «Развитие сферы культуры в Гатчинском муниципальном районе»</t>
  </si>
  <si>
    <t>4. Муниципальная программа «Создание условий для обеспечения определенных категорий граждан жилыми помещениями в Гатчинском муниципальном районе»</t>
  </si>
  <si>
    <t>3 Подпрограмма «Экологическая безопасность в Гатчинском муниципальном районе»</t>
  </si>
  <si>
    <t xml:space="preserve">9. Муниципальная программа «Эффективное управление финансами и оптимизация муниципального долга Гатчинского  муниципального района» </t>
  </si>
  <si>
    <t>10. Мунципальная программа «Устойчивое общественное развитие в Гатчинском муниципальном районе»</t>
  </si>
  <si>
    <t>2 Подпрограмма «Борьба с борщевиком Сосновского в Гатчинском муниципальном районе»</t>
  </si>
  <si>
    <t>Проведение мероприятий по ремонту жилых помещений одиноко проживающих ветеранов Великой отечественной войны</t>
  </si>
  <si>
    <t>количество ветеранов, улучшивших жилищные условия</t>
  </si>
  <si>
    <t>Создание надлежащих жилищно-бытовых условий для выполнения служебных обязанностей   работникам бюджетной сферы  Гатчинского муниципального района, медицинским работникам государственных бюджетных учреждений здравоохранения Ленинградской области и государственных автономных учреждений здравоохранения Ленинградской области, расположенных на территории Гатчинского муниципального района</t>
  </si>
  <si>
    <t>количество специалистов, которые будут обеспечены служебными жилыми помещениями за счет средств бюджета Гатчинского муниципального района</t>
  </si>
  <si>
    <t xml:space="preserve">Обеспечение условий для выполнения полномочий в области градостроительной деятельности Гатчинского муниципального района </t>
  </si>
  <si>
    <t>В связи с ростом дотаций на выравнивание бюджетной обеспеченности</t>
  </si>
  <si>
    <t>Значение показателя превышено в связи с увеличением потребностей и запросов жителей муниципальных образований в улучшении условий жилищной, коммунальной и социальной сфер.</t>
  </si>
  <si>
    <t>экз. (типографских изданий)</t>
  </si>
  <si>
    <t>Ед. (плакаты)</t>
  </si>
  <si>
    <t>Ед. (газетных)</t>
  </si>
  <si>
    <t>Ед. (телевизионных)</t>
  </si>
  <si>
    <t>4 Подпрограмма «Развитие муниципальной информационной системы»</t>
  </si>
  <si>
    <t>5 Подпрограмма «Развитие муниципальной службы и повышения квалификации работников, замещающих должности муниципальной службы и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t>
  </si>
  <si>
    <t>Увеличение количества поддержанных соцпроектов произошло за счет высокой популярности конкурсного отбора среди НКО</t>
  </si>
  <si>
    <t>Доля лиц, замещающих должности муниципальной службы и работников,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 прошедших обучение по охране труда (показатель для 2018 и 2019 годов)</t>
  </si>
  <si>
    <t>Организация наружного освещения в границах населенных пунктов на участках автомобильных дорог общего пользования местного значения в границах ГМР</t>
  </si>
  <si>
    <t>3 Подпрограмма «Обеспечение жильем, предоставление мер социальной поддержки по оплате жилья и коммунальных услуг, оказание содействия для приобретения жилья  отдельным категориям граждан, установленным Федеральным и областным законодательством на территории Гатчинского муниципального района»</t>
  </si>
  <si>
    <t xml:space="preserve">7.Муниципальная программа «Безопасность Гатчинского муниципального района»   </t>
  </si>
  <si>
    <t>8. Муниципальная программа «Обеспечение устойчивого функционирования и развития коммунальной, инженерной и транспортной инфраструктуры и повышение энергоэффективности в Гатчинском муниципальном районе»</t>
  </si>
  <si>
    <t>1 Подпрограмма «Развитие дошкольного образования»</t>
  </si>
  <si>
    <t>2 Подпрограмма «Развитие начального общего, основного общего и среднего общего образования детей»</t>
  </si>
  <si>
    <t>Попдпрограмма 3 «Развитие дополнительного образования»</t>
  </si>
  <si>
    <t>5 Подпрограмма «Развитие кадрового потенциала системы образования Гатчинского муниципального района»</t>
  </si>
  <si>
    <t>7 подпрограмма «Социальная защита прав детей-сирот и детей, оставшихся без попечения родителей»</t>
  </si>
  <si>
    <t>2. Муниципальная программа «Развитие физической культуры и спорта в Гатчинском муниципальном районе»</t>
  </si>
  <si>
    <t xml:space="preserve">1 Подпрограмма «Развитие физической культуры и массового спорта в Гатчинском муниципальном районе»   </t>
  </si>
  <si>
    <t>2 Подпрограмма «Совершенствование системы подготовки спортивных сборных команд Гатчинского муниципального района»</t>
  </si>
  <si>
    <t>1 Подпрограмма «Сохранение и развитие культуры, искусства и народного творчества Гатчинского муниципального района»</t>
  </si>
  <si>
    <t xml:space="preserve">2 Подпрограмма «Сохранение и развитие дополнительного образования в сфере культуры» </t>
  </si>
  <si>
    <t xml:space="preserve">3 Подпрограмма «Обеспечение доступа жителей и гостей  Гатчинского муниципального района к культурным ценностям»
</t>
  </si>
  <si>
    <t>5. Муниципальная программа «Стимулирование экономической активности в Гатчинском муниципальном районе»</t>
  </si>
  <si>
    <t>6. Муниципальная программа «Развитие сельского хозяйства в Гатчинском муниципальном районе»</t>
  </si>
  <si>
    <t>1 Подпрограмма «Содействие увеличению объёма  сельскохозяйственной продукции на рынках Гатчинского района»</t>
  </si>
  <si>
    <t>1 Подпрограмма  «Строительство, реконструкция и капитальный ремонт объектов теплоснабжения и водопроводно-канализационного
хозяйства Гатчинского муниципального района»</t>
  </si>
  <si>
    <t>2 Подпрограмма  «Газоснабжение Гатчинского муниципального района»</t>
  </si>
  <si>
    <t>3 Подпрограмма «Энергосбережение и повышение энергетической эффективности»</t>
  </si>
  <si>
    <t>4 Подпрограмма  «Строительство, реконструкция, ремонт  и содержание автомобильных дорог местного значения»</t>
  </si>
  <si>
    <t>5 Подпрограмма  «Устойчивое развитие сельских территорий Гатчинского муниципального района»</t>
  </si>
  <si>
    <t>1 Подпрограмма «Развитие и поддержка информационных технологий, обеспечивающих бюджетный процесс в Гатчинском муниципальном районе»</t>
  </si>
  <si>
    <t>2 Подпрограмма «Создание условий для эффективного и ответственного управления муниципальными финансами, повышения устойчивости бюджетов Гатчинского муниципального района и управление муниципальным долгом»</t>
  </si>
  <si>
    <t>3 Подпрограмма «Поддержка социально-ориентированных некоммерческих организаций в Гатчинском муниципальном районе»</t>
  </si>
  <si>
    <t>Обеспечение надежности и качества предоставления коммунальных услуг потребителям</t>
  </si>
  <si>
    <t>Соответствующий показатель невозможно спланировать на начало года</t>
  </si>
  <si>
    <t>1. Муниципальная программа «Современное образование в Гатчинском муниципальном районе»</t>
  </si>
  <si>
    <r>
      <t xml:space="preserve"> 70% ≤ </t>
    </r>
    <r>
      <rPr>
        <b/>
        <sz val="18"/>
        <rFont val="Times New Roman"/>
        <family val="1"/>
      </rPr>
      <t>I</t>
    </r>
    <r>
      <rPr>
        <b/>
        <sz val="13"/>
        <rFont val="Times New Roman"/>
        <family val="1"/>
      </rPr>
      <t xml:space="preserve">Э ≥ 99,9% </t>
    </r>
  </si>
  <si>
    <t xml:space="preserve">Услуги предоставляются по обращениям субъектов МСП и физ.лиц в «Муниципальный Фонд поддержки малого и среднего предпринимательства» Гатчинского муниципального района </t>
  </si>
  <si>
    <t>Оценка эффективности муниципальных программ, реализуемых на территории Гатчинского муниципального района за 2020 год*</t>
  </si>
  <si>
    <t>№</t>
  </si>
  <si>
    <t>доля детей от 5 до 18 лет, имеющих право на дополнительного образования в рамках системы персонифицированного финансирования (в общей численности детей в возрасте от 5 до 18 лет)</t>
  </si>
  <si>
    <t>уровень информированности населения по реализации мероприятий программы</t>
  </si>
  <si>
    <t>Показатель не выполнен в связи с введением ограничительных мер и запретом организации дневных лагерей на базе муниципальных образовательных учреждений</t>
  </si>
  <si>
    <t>Мероприятия по обеспечению деятельности подведомственных учреждений физической культуры и спорта</t>
  </si>
  <si>
    <t>увеличение количества потребителей спортивно-оздоровительных услуг на 30 чел. ежегодно</t>
  </si>
  <si>
    <t>увеличение количества человек, ежегодно принимающих участие в официальных физкультурно-оздоровительных и спортивных мероприятиях (не менее, чем на 5% ежегодно)</t>
  </si>
  <si>
    <t>увеличение количества проведенных мерориятий на спортивных объектах МАУ ГМР ЦРФКиС "Волна" с участием не менее 50 человек на 5 единиц ежегодно</t>
  </si>
  <si>
    <t xml:space="preserve">увеличение количества проведенных мероприятий на спортивных объектах МАУ «СШОР «НИКА» с участием не менее 50 человек, на 5 единиц ежегодно </t>
  </si>
  <si>
    <t xml:space="preserve">увеличение доли спортсменов, которым присвоены спортивные звания и спортивные разряды, от общего числа занимающихся по программам спортивной подготовки в МАУ «СШОР «НИКА» Гатчинского муниципального района </t>
  </si>
  <si>
    <t>увеличение количества занимающихся по программам спортивной подготовки в МАУ «СШОР «НИКА» Гатчинского муниципального района</t>
  </si>
  <si>
    <t>увеличение доли обучающихся и студентов, систематически занимающихся физической культурой и спортом, в общей численности обучающихся и студентов</t>
  </si>
  <si>
    <t>увеличение доли граждан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в Гатчинском муниципальном районе</t>
  </si>
  <si>
    <t>увеличение доли населения, систематически занимающегося физической культурой и спортом от общей численности населения Гатчинского муниципального района</t>
  </si>
  <si>
    <t>Планируемое значение показателя не достигнуто в связи с тем, что ежегодно сельхозпроизводители поэтапно сокращают площади, выделенные под посадку овощей, включая картофель, и наращивают производство зерновых. В 2020 году АО "Гатчинское" сократило площади, занятые под картофель, на 10 га, ЗАО "Искра" на 20 га, Меньковский филиал АФИ на 3 га</t>
  </si>
  <si>
    <t>Было привлечено большее количество участников к выставочно-ярмарочным мероприятиям</t>
  </si>
  <si>
    <t>В 2020 году два КФХ приобрели поголовье крупноо рогатого скота: КФХ Мехович - 1055 голов, КФХ Швец - 82 головы</t>
  </si>
  <si>
    <t>В 2020 году фактическая площадь на которой произведены работы по борьбе с Борщевиком Сосновского механическим способом составила - 562 га. Планируемое значение показателя не достигнуто, т.к. при проверке документов на предоставление субсидии АО "Нива-1" на площадь 328 га получила отказ в связи с предоставлением неполного пакета документов необходимых для получения субсидии.</t>
  </si>
  <si>
    <t>Большое количество посетителей связано с тем, что в отчетности за 2020 год ввиду эпидемиологической ситуации, учитываются просмотры меропрятий, проведенных он-лайн в социальных сетях</t>
  </si>
  <si>
    <t>Показатель снизился на 5% в связи с эпидемиологической ситуацией. Финансирование мероприятия уменьшено.</t>
  </si>
  <si>
    <t>Показатель больше на 4,2% в связи с резким ростом данного показателя в 2019 году. Показатель 10208 практически на уровне прошлого года.</t>
  </si>
  <si>
    <t>Показатель увеличен на 4,4 %, в связи с резким увеличением данного показателя в 2019 году.</t>
  </si>
  <si>
    <t>Показатель увеличен на 5% в связи с проведением большого количества мероприятий в онлайн - режиме</t>
  </si>
  <si>
    <t>В 2020 году острая эпидемиологическая обстановка в Гатчинском муниципальном районе Ленинградской области, связанная с коронавирусной инфекцией, и введенные карантинные меры негативно отразились на устройстве и передаче на воспитание в семью детей-сирот и детей, оставшихся без попечения родителей. Во время пандемии процесс семейного устройства был практически приостановлен из-за закрытия социальных учреждений</t>
  </si>
  <si>
    <t>-</t>
  </si>
  <si>
    <t>Показатель не достигнут, в связи с высокой стоимостью работ (коммерческие предложения) по подготовке проектов планировки и проектов межевания территории, включающую в себя необходимость выполнения инженерных изысканий (инженерно-геодезические изыскания; инженерно-геологические изыскания; инженерно-гидрометеорологические изыскания; инженерно-экологические изыскания). Необходимо рассмотреть вопрос внесения изменений в муниципальную программу в части уменьшения количественного показателя.</t>
  </si>
  <si>
    <t>Показатель не достигнут, в связи с проблемами при утверждении изменений в генеральные планы в МО Елизаветинское сельское поселение и МО Кобринское сельское поселение. Границы населенных пунктов имеют пересечения с землями лесного фонда. При устранении пересечений и утверждении генеральных планов указанных поселений</t>
  </si>
  <si>
    <t>Показатель не достигнут, в связи с уменьшением количества поданных заявлений на выполнение ГПЗУ от физических и юридических лиц в связи с пандемией коронавируса.</t>
  </si>
  <si>
    <t>Меропрятия запланированы на 2021 и 2022 годы</t>
  </si>
  <si>
    <t>Повышение эффективности работы органов управления Гатчинского районного звена Ленинградской областной подсистемы Единой государственной системы предупреждения и ликвидации чрезвычайных ситуаций в решении задач в области гражданской обороны и защиты населения и территории Гатчинского муниципального района от поражающих факторов чрезвычайных ситуаций мирного времени и при военных конфликтах</t>
  </si>
  <si>
    <t>Показатель не выполнен в связи с сокращением финансирования.</t>
  </si>
  <si>
    <t>Показатель перевыполнен в связи с увеличением финансирования (передвижка денежных средств между програмными мероприятиями в рамках корректировки бюджета Гатчинского муниципального района)</t>
  </si>
  <si>
    <t>Защита населения и территории от чрезвычайных ситуаций природного и техногенного характера</t>
  </si>
  <si>
    <t>Показатель перевыполнен в связи с уменьшением финансирования (передвижка денежных средств между програмными мероприятиями в рамках корректировки бюджета  Гатчинского муниципального района).</t>
  </si>
  <si>
    <t>Создание комплексной системы профилактики дорожно-транспортных происшествий в целях формирования у детей дошкольного и школьного возраста, участников дорожного движения стереотипа законопослушного поведения и негативного отношения к правонарушениям в сфере дорожного движения в Гатчинском муниципальном районе</t>
  </si>
  <si>
    <t>Подпрограмма «Формирование законопослушного поведения участников дорожного движения в Гатчинском муниципальном районе»</t>
  </si>
  <si>
    <t>Совершенствование системы профилактики детского дорожно-транспортного травматизма, формирование у детей навыков безопасного поведения на дорогах населенных пунктов Гатчинского муниципального района</t>
  </si>
  <si>
    <t>конкурс</t>
  </si>
  <si>
    <t>Принято решение о необходимости изготовления ярких буклетов для детей, информирующих о пользе раздельного сбора отходов.</t>
  </si>
  <si>
    <t>Не проводились в связи с неблагоприятной санитарно-эпидемиологической обстановкой</t>
  </si>
  <si>
    <t>В 2020 году использованные лампы населением не передавались. Соответствующий показатель невозможно спрогнозировать</t>
  </si>
  <si>
    <t xml:space="preserve">Обеспечение безопасности и антитеррористической защищенности объектов образования Гатчинского муниципального района </t>
  </si>
  <si>
    <t>Показатель запланирован на 2021-2022 годы</t>
  </si>
  <si>
    <t>Общее увеличение количества детей, обучающихся на второй ступени по ФГОС, на 5%  в 2020 году по сравнению с планом</t>
  </si>
  <si>
    <t xml:space="preserve">Увеличение количества детей, набравших на школьном этапе необходимое количество балов, для выхода на муниципальный уровень </t>
  </si>
  <si>
    <t xml:space="preserve">Показатель в плане на 2020 год стоит с учетом федеральной статистической  корректировки показателя, которая проводится в конце февраля/марта 1 раз в два года, после утверждения значения федерального статистического понижающего коэффициента.  Достигнутый показатель на данный момент указан в абсолютном значении, без учета данного коэффициента (значение еще не утверждено) </t>
  </si>
  <si>
    <t>Мероприятие не было реализовано в связи с введением Роспотребнадзором санитарно-эпидемиологических требований  по запрещению в образовательных организациях  на период пандемии массовых мероприятий с участием нескольких классов или групп</t>
  </si>
  <si>
    <t>Оказание поддержки гражданам, в том числе молодым гражданам (молодым семьям), нуждающимся в улучшении жилищных условий в приобретении жилья в виде предоставленных социальных выплат на строительство (приобретение) жилья, в том числе дополнительных социальных выплат в случае рождения (усыновления) детей.</t>
  </si>
  <si>
    <t>Оказание поддержки гражданам, нуждающимся в улучшении жилищных условий в виде предоставления социальных выплат для уплаты первоначального взноса по ипотечным жилищным кредитам, погашение основной суммы долга по ипотечным жилищным кредитам и для компенсации части расходов по уплате процентов по ипотечному жилищному кредиту (займу), предоставленному на строительство (приобретение) жилья с использованием социальных выплат.</t>
  </si>
  <si>
    <t>количество семей, которым будут предоставлены социальные выплаты на приобретение (строительство) жилого помещения или строительство индивидуального жилого дома</t>
  </si>
  <si>
    <t>количество семей, улучшивших жилищные условия с помощью социальных выплат для уплаты первоначального взноса по ипотечным жилищным кредитам.</t>
  </si>
  <si>
    <t>Показатель был запланирован на 2018 год</t>
  </si>
  <si>
    <t>Показатель был запланирован на 2019 год</t>
  </si>
  <si>
    <t>Оказание поддержки отдельным категориям гражданам, нуждающимся в жилых помещениях, перед которыми государство имеет обязательства по обеспечению жилыми помещениями в соответствии с законодательством Российской Федерации, в виде предоставления единовременной денежной выплаты для приобретения (строительства) жилого помещения или предоставление жилого помещения по договору социального найма, либо в собственность</t>
  </si>
  <si>
    <t>Оказание поддержки отдельным категориям гражданам, нуждающимся в жилых помещениях,  в виде предоставления единовременной денежной выплаты на проведение капитального ремонта индивидуальных жилых домов в соответствии с  областным законом  от 13.10.2014 № 62-оз «О предоставлении отдельным категориям граждан единовременной денежной выплаты на проведение капитального ремонта  индивидуальных жилых домов»</t>
  </si>
  <si>
    <t>Оказание поддержки отдельным категориям гражданам, нуждающимся в жилых помещениях,  в виде предоставления жилого помещения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</si>
  <si>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Обеспечение дополнительных мер социальной поддержки гражданам Гатчинского муниципального района в части оплаты жилья и коммунальных услуг за счет средств бюджета Гатчинского муниципального района.</t>
  </si>
  <si>
    <t>количество семей, улучшивших свои жилищные условия за счет предоставления единовременной денежной выплаты на проведение капитального ремонта</t>
  </si>
  <si>
    <t>количество человек, улучшивших жилищные условия, в виде предоставления жилого помещения</t>
  </si>
  <si>
    <t xml:space="preserve">ВЫВОД: индекс эффективности был расчитан в 2018 и в 2019 году. На 2020 год показатели не запланированы.  </t>
  </si>
  <si>
    <t>Показатель был запланирован и реализовывался в 2019 году</t>
  </si>
  <si>
    <t>Оказание имущественной поддержки носит заявительный характер. Кроме того в период пандемии КУИ ГМР удовлетворил 4 обращения по отсрочке на 3 месяца, 2 обращения по освобождению от арендной платы на 3 месяца</t>
  </si>
  <si>
    <t>Аукционов в 2020 году проведено не было, так как отсутствовали заинтересованные лица, готовые взять в аренду помещения по результатам аукционов. Отсутствие спроса обусловлено нестабильной ситуацией в деятельности субъектов МСП в связи с распространением коронавирусной инфекции</t>
  </si>
  <si>
    <t>Участие в ярмарке приняли 4 субъекта социального предпринимательства, ограничений по количеству субъектов социального предпрнимательства не устанавливалось</t>
  </si>
  <si>
    <t>Плановое значение показателя определено соглашением о предоставлении субсидии из бюджета ЛО на реализацию мероприятия "Предоставление субсидий субъектам малого предпринимательства Гачтинского муниципального района на организацию предпринимательской деятельности", фактическое количество победителей конкурсного отбора на предоставление субсидий субъектам малого предпринимательства Гатчинского муниципального района на организацию предпринимательской деятельности определено решением конкурсной комиссии</t>
  </si>
  <si>
    <t xml:space="preserve">Плановое значение показателя определено соглашением о предоставлении субсидии из бюджета ЛО на реализацию мероприятия "Предоставление субсидий субъектам малого предпринимательства Гачтинского муниципального района на организацию предпринимательской деятельности", фактическое количество рабочих мест определено бизнес-планами победителей конкурсного отбора на предоставление субсидий субъектам малого предпринимательства Гатчинского муниципального района на организацию предпринимательской деятельности </t>
  </si>
  <si>
    <t>14,859+5,505=20,4 где 14,859 млрд руб. - отгружено товаров собственного производства, выполнено работ и услуг собственными силами по средним организациям; 5,505 млрд руб. - продано товаров несобственного производства по средним организациям (отчет p1-t1-1s из БД "Официальная статистика" за 4 квартал 2020 года нарастающим итогом)</t>
  </si>
  <si>
    <t>8733 / 234,161=37,3 где 8733 ед. - количество субъектов МСП в ГМР на 10.01.2021 по данным ФНС; 234,161 тыс. чел. - численность населения ГМР на 01.10.2020 по данным Статистики</t>
  </si>
  <si>
    <t>В июне месяце 2020 года был поставлен на учет граждан в качестве нуждающихся в жилых помещениях 1 вет.ВОВ в Пудостьском с.п. ГМР, в декабре месяце была им получена социальная выплата на приобретение жилого помещения и в декабре 2020 года реализована.  На сегодняшний день ветераны ВОВ на учете граждан в качестве нуждающихся в ж.п. по ГМР не состоят.</t>
  </si>
  <si>
    <t>Показатель был запланирован и реализовывался в 2018 и в 2019 годах</t>
  </si>
  <si>
    <t>Показатель был запланирован и реализовывался в 2018 году</t>
  </si>
  <si>
    <t>В первоначальном плане муниципальной программы планировалось отремонтировать 5,06 км автомобильных дорог. Внесением изменений плановая протяженность была откорректирована, а показатели "Удельный вес автомобильных дорог местного значения, отвечающих нормативным требованиям" и "Доля отремонтированных дорог в общей протяженности автомобильных дорог (не менее)" откорректированы не были</t>
  </si>
  <si>
    <t>В  2020 году было получено 11 социальных выплат  ветеранов ВОВ на ремонт жилых домов в рамках 62-оз от 13.10.2014, все 11 домов отремонтированы в 2020 году.</t>
  </si>
  <si>
    <t xml:space="preserve">Количество участников, принявших участие в мероприятиях, меньше запланированного в связи с тем, что были введены ограничения на проведение массовых мероприятий.
Однако, недостаток очных участников был компенсирован за счет того, что мероприятия транслировались в социальных сетях, что существенно расширило охват жителей и гостей нашего города и района: 646 – очно, 4 357 – онлайн
</t>
  </si>
  <si>
    <t>Не проведены 2 мероприятия, запланированные на 4 квартал 2020 года в связи с запретом на проведение мероприятий с участием граждан 65+</t>
  </si>
  <si>
    <t>Активная работа и освещеие деятельности ОМСУ с обеспечением оперативной обратной связи с жителями помогло увеличить количество подписчиков. Кроме того, в 2020 году социальные сети в связи в санитарно-эпидемиологическими условиями стали основным средством взаимодействия с жителями в решении возникающих вопросов</t>
  </si>
  <si>
    <t xml:space="preserve">Не достигнут в полном объеме, так как постановлениями Правительства Ленинградской области в течение 2020 года вводилось ограничение на количество участников массовых  мероприятий  не более 80 чел. и периодически полный запрет проведения мероприятий. Некоторые мероприятия удалось перевести в онлайн-формат и использованием социальных сетей, что позволили выполнить показатель на 80%  </t>
  </si>
  <si>
    <t>Не достигнут в полном объеме, так как постановлениями Правительства Ленинградской области в течение 2020 года периодически вводился запрет на проведение мероприятий, организованные органам и исполнительной власти Ленинградской области. Молодежь Гатчинского муниципального района принимала участие в онлайн- семинарах и форумах, что позволило выполнить показатель на 90,4%.</t>
  </si>
  <si>
    <t>Не достигнут в полном объеме, так как постановлениями Правительства Ленинградской области в течение 2020 года вводилось ограничение на участие несовершеннолетних граждан в массовых мероприятиях.   Благодаря работе трудовых бригад   и молодежных общественных организаций, а также онлайн-мероприятий   удалось достичь показатель до 83,3%</t>
  </si>
  <si>
    <t>Показатель на 2020 год не был запланирован, но в связи с кадровыми перестановками необходимо было обучение по охране труда вновь принятых на работу</t>
  </si>
  <si>
    <t>Количество обратившихся субъектов МСП за консультационной поддержкой в 2020 году в «Муниципальный Фонд поддержки малого и среднего предпринимательства» Гатчинского муниципального района составило 752 ед. Это вызвано повышением количества обращений от субъектов МСП за консультациями в период пандемии коронавирусной инфекции по мерам поддержки в отношении хозяйствующих субъектов, по ограничительным мерам, новыми мерами поддержки, подаче через фонд заявлений в Комитет по развитию малого, среднего бизнеса и потребительского рынка Ленинградской области для получения компенсации в соцзащите, а также активной работой фонда по реализации мероприятий региональных проектов "Улучшение условий ведения предпринимательской деятельности", "Популяризация предприимательства"</t>
  </si>
  <si>
    <t xml:space="preserve">Показатель перевыполнен в связи с увеличением численности нуждающихся в жилых помещениях на 2020 год, по заявкам поданым  в мае 2019 года
</t>
  </si>
  <si>
    <t>ВЫВОД: в результате расчетов индекс эффективности Iэ=100%, показатель выполнен. Подпрограмма реализовывалась эффективно.</t>
  </si>
  <si>
    <t>ВЫВОД: один из четырех индикаторов не выполнен, один был запланирован и реализовывался в 2018 году, два индикатора перевыполнены. В результате расчетов индекс эффективности Iэ=131,1%. Подпрограмма реализовывалась эффективно.</t>
  </si>
  <si>
    <t xml:space="preserve">ВЫВОД: в результате расчетов согласно методике оценки эффективности подпрограмм* индекс эффективности Iэ=101,1%. Подпрограмма реализовывалась эффективно. </t>
  </si>
  <si>
    <t xml:space="preserve">ВЫВОД: из 7 запланированных индикаторов все индикаторы выполнены, 4 индикатора перевыполнены, 3 исполнены на 100%, таким образом в результате расчетов согласно методике оценки эффективности подпрограмм* индекс эффективности Iэ=104,6%. Подпрограмма реализовывалась эффективно. </t>
  </si>
  <si>
    <t>ВЫВОД: в результате расчетов согласно методике оценки эффективности подпрограмм* индекс эффективности Iэ=102,7%. Подпрограмма реализовывалась эффективно.</t>
  </si>
  <si>
    <t>ВЫВОД: в результате расчетов индекс эффективности Iэ=100%. Подпрограмма реализовывалась эффективно.</t>
  </si>
  <si>
    <t>ВЫВОД: в результате расчетов индекс эффективности Iэ=89,7%. Подпрограмма реализовывалась относительно эффективно.</t>
  </si>
  <si>
    <t>ВЫВОД: не все запланированные на 2020 год индикаторы исполнены. Индекс эффективности по муниципальной программе - 86,2%. Программа «Современное образование в Гатчинском муниципальном районе», состоящая из 7 подпрограмм, реализовывалась относительно эффективно.</t>
  </si>
  <si>
    <t>ВЫВОД: все запланированные на 2020 год индикаторы исполнены.   Индекс эффективности по муниципальной программе - 100%. Программа «Развитие физической культуры и спорта в Гатчинском муниципальном районе», состоящая из 2 подпрограмм, реализовывалась эффективно.</t>
  </si>
  <si>
    <t>ВЫВОД: в результате расчетов индекс эффективности Iэ=102,8%. Подпрограмма реализовывалась эффективно.</t>
  </si>
  <si>
    <t>ВЫВОД:  один из индикаторов подпрограммы недостигнут, один значительно перевыполнен, что не могло не сказаться на итоге значения оценки эффективности. В результате расчетов индекс эффективности Iэ=123,5%. Подпрограмма реализовывалась эффективно.</t>
  </si>
  <si>
    <t>ВЫВОД: индекс эффективности по муниципальной программе - 91%. Программа «Развитие сельского  хозяйства в Гатчинском муниципальном  районе», состоящая из 2 подпрограмм реализовывалась относительно эффективно.</t>
  </si>
  <si>
    <t>ВЫВОД:  некоторые индикаторы подпрограммы не выполнены, некоторые не достигнуты, что не могло не сказаться на итоге значения оценки эффективности.  В результате расчетов индекс эффективности Iэ=80%. Подпрограмма реализовывалась относительно эффективно.</t>
  </si>
  <si>
    <t>ВЫВОД: все индикаторы подпрограммы достигнуты, индекс эффективности Iэ=99,7%. Подпрограмма реализовывалась относительно эффективно.</t>
  </si>
  <si>
    <t>ВЫВОД: все индикаторы подпрограммы достигнуты, индекс эффективности Iэ=100%. Подпрограмма реализовывалась эффективно.</t>
  </si>
  <si>
    <t>ВЫВОД: один из индикаторов подпрограммы не достигнут, индекс эффективности Iэ=96,6%. Подпрограмма реализовывалась относительно эффективно.</t>
  </si>
  <si>
    <t>ВЫВОД: все индикаторы подпрограммы исполнены, индекс эффективности Iэ=103,5%. Подпрограмма реализовывалась эффективно.</t>
  </si>
  <si>
    <t>ВЫВОД: все запланированные на 2020 год индикаторы исполнены, некоторые перевыполнены, индекс эффективности по муниципальной программе - 101,8%. Программа «Эффективное управление финансами и оптимизация муниципального долга Гатчинского муниципального района», состоящая из двух подпрограмм, реализовывалась эффективно.</t>
  </si>
  <si>
    <t>ВЫВОД: все индикаторы подпрограммы исполнены, индекс эффективности Iэ=100%.  Подпрограмма реализовывалась эффективно.</t>
  </si>
  <si>
    <t>ВЫВОД: из запланированных на 2020 год индикаторов не исполнен только один, остальные индикаторы перевыполнены. Индекс эффективности по муниципальной программе - 474,2%. Программа «Развитие сферы культуры в Гатчинском муниципальном районе», состоящая из 3 подпрограмм имеет высокий уровень эффективности.</t>
  </si>
  <si>
    <t xml:space="preserve">ВЫВОД: индекс эффективности по муниципальной программе - 115,5%. Программа «Создание условий для обеспечения определенных категорий граждан жилыми помещениями в Гатчинском муниципальном районе» имеет высокий уровень эффективности. Расчет произведен на основании индексов двух подпрограмм, т.к. по первой подпрограмме на 2020 год показатели не запланированы. </t>
  </si>
  <si>
    <t>Показатели были запланированы и реализовывались в 2019 году</t>
  </si>
  <si>
    <t>Показатель  не выполнен в связи с уменьшением финансирования (передвижка денежных средств между програмными мероприятиями в рамках корректировки бюджета  Гатчинского муниципального района)</t>
  </si>
  <si>
    <t xml:space="preserve">ВЫВОД:  индикаторы подпрограммы требуют пересмотра. Индекс эффективности Iэ=51,4%. Подпрограмма реализовывалась не эффективно. </t>
  </si>
  <si>
    <t>4 Подпрограмма «Развитие системы отдыха, оздоровления, занятости детей, подростков и молодежи»</t>
  </si>
  <si>
    <t>6 Подпрограмма «Обеспечение реализации муниципальной программы «Современное образование в Гатчинском муниципальном районе»</t>
  </si>
  <si>
    <t xml:space="preserve">ВЫВОД: все индикаторы подпрограммы был запланированы и реализовывались в 2018 и в 2019 годах. </t>
  </si>
  <si>
    <t xml:space="preserve">ВЫВОД: Три из запланированных на 2020 год индикаторов не исполнены, что не могло не сказаться на итоге значения оценки эффективности. Индекс эффективности по муниципальной программе - 99,1%. Программа «Обеспечение устойчивого функционирования и развития коммунальной, инженерной и транспортной инфраструктуры и повышение энергоэффективности в Гатчинском муниципальном районе» реализовывалась относительно эффективно. Расчет произведен на основании индексов четырех подпрограмм, т.к. по пятой подпрограмме на 2020 год показатели не запланированы. </t>
  </si>
  <si>
    <t>ВЫВОД: индекс эффективности по муниципальной программе - 124,7%. Программа «Устойчивое общественное развитие в Гатчинском муниципальном районе», состоящая из 5 подпрограмм, реализовывалась эффективно.</t>
  </si>
  <si>
    <t>Небольшое превышение обусловлено проведением большего колиечтсва мероприятий в формате онлайн, что дало возможность обучить по количеству больше работников</t>
  </si>
  <si>
    <t>Количество участников, принявших участие в мероприятиях, меньше запланированного в связи с тем, что были введены ограничения на проведение массовых мероприятий.
Однако, недостаток очных участников был компенсирован за счет того, что мероприятия транслировались в социальных сетях, что существенно расширило охват жителей и гостей нашего города и района - 491 очно, 4650 - заочно.</t>
  </si>
  <si>
    <t xml:space="preserve">количество семей, улучшивших жилищные условия за счет предоставления единовременной денежной выплаты </t>
  </si>
  <si>
    <t>предоставления единовременной денежной выплаты на проведение капитального ремонта</t>
  </si>
  <si>
    <t>ВЫВОД: три  индикатора подпрограммы не исполнены, индекс эффективности Iэ=88,4%.  Подпрограмма реализовывалась относительно эффективно.</t>
  </si>
  <si>
    <t>ВЫВОД: все индикаторы подпрограммы исполнены, индекс эффективности Iэ=213,7%.  Подпрограмма реализовывалась эффективно.</t>
  </si>
  <si>
    <t>ВЫВОД: некоторые индикаторы подпрограммы превышают запланированный уровень, некоторые не выполнены, что не могло не сказаться на итоге значения оценки эффективности. В результате расчетов индекс эффективности Iэ=136%.  Подпрограмма реализовывалась эффективно.</t>
  </si>
  <si>
    <t>Фактическая протяженность отремонтированных сетей теплоснабжения и ГВС меньше плановой в связи с технической ошибкой в дефектной ведомости.</t>
  </si>
  <si>
    <t>Открытие в г. Гатчина с/п детского сада  № 22 и группы в д/с № 35 г. Коммунар</t>
  </si>
  <si>
    <t>ВЫВОД: в результате расчетов индекс эффективности Iэ=5%. Подпрограмма реализовывалась не эффективно.</t>
  </si>
  <si>
    <t>увеличение доли детей-сирот и детей, оставшихся без попечения родителей, устроенных на семейные формы воспитания в общем количестве детей-сирот и детей, оставшихся без попечения родителей, выявленных в течение данного периода</t>
  </si>
  <si>
    <t>уровень удовлетворенности граждан качеством предоставления государственных услуг в сфере опеки и попечительства</t>
  </si>
  <si>
    <t>увеличение количества посетителей культурных мероприятий не менее 3% ежегодно</t>
  </si>
  <si>
    <t xml:space="preserve">увеличение количества участников творческих коллективов на 2% ежегодно </t>
  </si>
  <si>
    <t>доля граждан, получивших услуги социально-досугового отделения для граждан пожилого возраста и инвалидов, от общего количества граждан, обратившихся за их предоставлением и имеющих право на их получение.</t>
  </si>
  <si>
    <t>ВЫВОД: один из показателей значительно перевыполнен в связи с учетом при расчете показателя он-лайн посетителей, в результате расчетов индекс эффективности Iэ=1221,4%.  Подпрограмма реализовывалась эффективно.</t>
  </si>
  <si>
    <t>увеличение контингента учащихся учреждений дополнительного образования в сфере культуры на 1% ежегодно</t>
  </si>
  <si>
    <t>увеличение количества обучающихся, принимающих участие в конкурсах, фестивалях и других творческих мероприятиях от общего числа обучающихся в детских музыкальных школах, детских школах искусств, детских художественных школах на 2% ежегодно</t>
  </si>
  <si>
    <t>доля граждан, получивших услуги библиотечного обслуживания от общего количества обратившихся граждан</t>
  </si>
  <si>
    <t>доля граждан, получивших услуги в учреждениях, обеспечивающих доступ к культурным ценностям от общего количества обратившихся</t>
  </si>
  <si>
    <t>увеличение численности туристов и экскурсантов на 2%</t>
  </si>
  <si>
    <t>ВЫВОД: в результате расчетов индекс эффективности Iэ=98,3%, т.к. один из показателей не исполнен. Подпрограмма реализовывалась относительно эффективно.</t>
  </si>
  <si>
    <t>оборот средних предприятий</t>
  </si>
  <si>
    <t>число субъектов малого и среднего предпринимательства в расчете на 1 000 человек населения</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</si>
  <si>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</si>
  <si>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количество предоставленных безвозмездных консультационных услуг (ежегодный прирост не менее чем на 8%)</t>
  </si>
  <si>
    <t>количество уникальных субъектов малого и среднего предпринимательства, получивших консультации</t>
  </si>
  <si>
    <t>количество предоставленных консультационных услуг субъектам малого и среднего предпринимательства, реализующим проекты в сфере социального предпринимательства или осуществляющим социально-значимые виды деятельности</t>
  </si>
  <si>
    <t>количество действующих центров НХП (народно-художественных промыслов и ремесел)</t>
  </si>
  <si>
    <t>количество организованных ярмарок народных художественных промыслов и ремесел</t>
  </si>
  <si>
    <t>количество организованных и проведенных мероприятий совместно с администрацией Гатчинского муниципального района среди субъектов малого и среднего предпринимательства, осуществляющих деятельность в сфере потребительского рынка</t>
  </si>
  <si>
    <t>количество резидентов бизнес-инкубатора</t>
  </si>
  <si>
    <t>общее количество рабочих мест, размещенных в бизнес-инкубаторе</t>
  </si>
  <si>
    <t>количество субъектов малого предпринимательства, которым предоставлена поддержка за счёт субсидии</t>
  </si>
  <si>
    <t>количество созданных рабочих мест (включая вновь зарегистрированных индивидуальных предпринимателей) субъектами малого предпринимательства, которым была оказана поддержка за счёт средств субсидии (не менее 1 рабочего места на 1 созданный субъект малого предпринимательства),</t>
  </si>
  <si>
    <t>количество отчётов за год по региональной форме №1-ЛЕНОБЛ</t>
  </si>
  <si>
    <t>количество отчётов за первое полугодие отчётного года по региональной форме №1-ЛЕНОБЛ</t>
  </si>
  <si>
    <t>количество отчётов за год по региональной форме №1-ЛЕНОБЛ (ПСОБ)</t>
  </si>
  <si>
    <t>количество отчётов за год по региональной форме №1-ЛЕНОБЛ (МО)</t>
  </si>
  <si>
    <t>количество устных консультаций, оказанных информационно-консультационным центром</t>
  </si>
  <si>
    <t>количество составленных претензионных писем, исковых заявлений</t>
  </si>
  <si>
    <t>количество изданных материалов о поддержке субъектов малого и среднего предпринимательства в СМИ</t>
  </si>
  <si>
    <t>количество обращений субъектов малого и среднего предпринимательства по вопросам оказания имущественной поддержки по действующим договорам аренды</t>
  </si>
  <si>
    <t>количество заключенных с субъектами малого и среднего предпринимательства договоров аренды по результатам аукционов с учетом имущественной поддержки</t>
  </si>
  <si>
    <t>площадь недвижимого имущества, переданного в аренду субъектам малого и среднего предпринимательства по результатам аукционов с учетом имущественной поддержки</t>
  </si>
  <si>
    <t>количество административных регламентов по предоставлению администрацией Гатчинского муниципального района Ленинградской области муниципальных услуг, оказываемых субъектам малого и среднего предпринимательства</t>
  </si>
  <si>
    <t>количество муниципальных услуг, оказываемых субъектам малого и среднего предпринимательства, переданных администрацией Гатчинского муниципального района для оказания ГБУ ЛО «МФЦ»</t>
  </si>
  <si>
    <t>количество подразделов «социальное предпринимательство»  в разделе «Малый и средний бизнес» на официальном сайте Гатчинского муниципального района</t>
  </si>
  <si>
    <t>количество субъектов социального предпринимательства - участников выставок и ярмарок, проводимых на территории Гатчинского муниципального района</t>
  </si>
  <si>
    <t xml:space="preserve">разработанная и согласованная Схема территориального планирования Гатчинского муниципального района  </t>
  </si>
  <si>
    <t>количество подготовленных проектов изменений генеральных планов сельских поселений Гатчинского муниципального района</t>
  </si>
  <si>
    <t>количество подготовленной градостроительной документации в соответствии с выполняемыми полномочиями для комплексного развития и благоустройства территорий, формирование высокого качества среды проживания, развитие и реорганизации территорий</t>
  </si>
  <si>
    <t xml:space="preserve">количество населенных пунктов в сельских поселениях района, границы которых описаны и поставлены на кадастровый учёт </t>
  </si>
  <si>
    <t>разработанные и зарегистрированные градостроительные планы земельных участков на территории сельских поселений Гатчинского муниципального района</t>
  </si>
  <si>
    <t>ВЫВОД: три индикатора подпрограммы  не выполнены, что не могло не сказаться на итоге значения оценки эффективности. В результате расчетов индекс эффективности Iэ=69,7%.  Подпрограмма реализовывалась не эффективно.</t>
  </si>
  <si>
    <t>увеличение  посевных площадей  картофеля и овощей открытого грунта не менее  чем на 100 га ежегодно</t>
  </si>
  <si>
    <t>количество сельхозпредприятий, улучшающих эпизоотическую обстановку в Гатчинском муниципальном районе</t>
  </si>
  <si>
    <t>количество проведенных выставочно-ярмарочных мероприятий</t>
  </si>
  <si>
    <t>количество участников выставочно-ярмарочных мероприятий</t>
  </si>
  <si>
    <t>доля ЛПХ и КФХ, получивших субсидию, от общего количества обратившихся</t>
  </si>
  <si>
    <t>увеличение объемов приобретения комбикормов личными подсобными и крестьянскими (фермерскими) хозяйствами на 6 % (на  2 %, 4 %, 6 % соответственно)</t>
  </si>
  <si>
    <t>ВЫВОД: программа состоит из 2 подпрограмм с разными исполнителями. Индекс эффективности по муниципальной программе - 102,8%. Программа «Стимулирование экономической активности в Гатчинском муниципальном районе» реализовывалась эффективно.</t>
  </si>
  <si>
    <t>ВЫВОД: показатель не исполнен, в результате расчетов индекс эффективности Iэ=58,5%. Подпрограмма реализовывалась не эффективно.</t>
  </si>
  <si>
    <t>площадь земли, обработанной против борщевика Сосновского</t>
  </si>
  <si>
    <t>количество приобретенных металических ограждений для обозначения зоны проведения массовых мероприятий</t>
  </si>
  <si>
    <t>количество приобретенных  информационных материалов по действиям при угрозе совершения  террористического акта для распространения среди населения</t>
  </si>
  <si>
    <t>количество площадей общественных пространств, оборудованных информационными стендами, схемой эвакуации для информирования населения на случай совершения террористического акта</t>
  </si>
  <si>
    <t>количество учреждений образования Гатчинского муниципального района, оснащённых инженерно-техническими средствами антитеррористической безопасности</t>
  </si>
  <si>
    <t>обеспечение техническим имуществом для оснащения аварийно-спасательных формирований при ликвидации чрезвычайных ситуаций мирного времени и при военных конфликтах</t>
  </si>
  <si>
    <t>обеспечение техническим имуществом для оснащения аварийно-спасательных формирований при ликвидации чрезвычайных ситуаций природного и техногенного характера</t>
  </si>
  <si>
    <t>количество приобретенных информационных материалов по действиям при угрозе возникновения чрезвычайных ситуаций для распространения среди населения</t>
  </si>
  <si>
    <t xml:space="preserve">количество приобретенного имущества для обеспечения учреждения </t>
  </si>
  <si>
    <t>количество информационных продуктов для пропаганды экологических требований в области охраны окружающей среды</t>
  </si>
  <si>
    <t>количество репортажей на тему экологического образования, воспитания и экологической культуры населения, состояния окружающей среды</t>
  </si>
  <si>
    <t>количество анализов проб воды из источников централизованного питьевого водоснабжения (колодцев, родников)</t>
  </si>
  <si>
    <t>количество установленных контейнеров для сбора отдельных видов ТКО</t>
  </si>
  <si>
    <t>количество переданных на утилизацию использованных ртутных ламп</t>
  </si>
  <si>
    <t>количество переданных на утилизацию использованных батареек</t>
  </si>
  <si>
    <t>количество переданных на утилизацию использованных автомобильных покрышек</t>
  </si>
  <si>
    <t>количество ликвидированных источников возможного разлива нефтепродуктов</t>
  </si>
  <si>
    <t>доля образовательных учреждений, в которых проведены мероприятия по профилактике дорожно-транспортных происшествий от количества всех образовательных учреждений ГМР</t>
  </si>
  <si>
    <t>количество образовательных учреждений, в которых приобретены наглядные пособия и светоотражающие значки, брелоки</t>
  </si>
  <si>
    <t>количество образовательных учреждений, участвовавших в муниципальном этапе регионального конкурса «Безопасное колесо»</t>
  </si>
  <si>
    <t xml:space="preserve">количество проведенных конкурсов для обучающихся 6-11 классов «Знай и помни правила дорожного движения. </t>
  </si>
  <si>
    <t>количество объектов водоснабжения, водоотведения и очитски сточных вод, по которым разработана проектно-сметная документация</t>
  </si>
  <si>
    <t>количество объетов, введенных в эксплуатацию</t>
  </si>
  <si>
    <t>протяженность построенных сетей водоснабжения, водоотведения, ТС и ГВС</t>
  </si>
  <si>
    <t>объем сточных вод, пропущенных через построенные очистные сооружения</t>
  </si>
  <si>
    <t>протяженность отремонтированных инженерных сетей водоснабжения, водоотведения, ТС и ГВС</t>
  </si>
  <si>
    <t>протяженность сетей водоснабжения, нуждающихся в замене</t>
  </si>
  <si>
    <t>протяженность сетей водоотведения, нуждающихся в замене</t>
  </si>
  <si>
    <t>протяженность тепловых и паровых сетей, нуждающихся в замене</t>
  </si>
  <si>
    <t>количество мероприятий по актуализации схем теплоснабжения, водоснабжения и водоотведения</t>
  </si>
  <si>
    <t>количество разработанных комплектов ПСД на строительство газопроводов и реконструкцию ГРПШ</t>
  </si>
  <si>
    <t>протяженность построенных распределительных газопроводов</t>
  </si>
  <si>
    <t>количество домовладений, получивших возможность для подключения к сетям газоснабжения</t>
  </si>
  <si>
    <t>протяженность построенных  распределительных газопроводов и газопроводов-вводов, находящихся в обслуживании ГМР</t>
  </si>
  <si>
    <t>удельный расход электрической энергии бюджетными учреждениями</t>
  </si>
  <si>
    <t>удельный расход холодной воды бюджетными учреждениями</t>
  </si>
  <si>
    <t>удельный расход тепловой энергии бюджетными учреждениями</t>
  </si>
  <si>
    <t>количество установленных (модернизированных) приборов учета тепловой энергии</t>
  </si>
  <si>
    <t>количество установленных (модернизированных) приборов учета потребления воды</t>
  </si>
  <si>
    <t>количество автоматизированных индивидуальных тепловых пунктов с погодным и часовым регулированием, установленных в учреждениях муниципальной собственности</t>
  </si>
  <si>
    <t xml:space="preserve">протяженность дорог с асфальтобетонным покрытием, на которых проводятся работы по поддержанию их в надлежащем качестве </t>
  </si>
  <si>
    <t xml:space="preserve">протяженность дорог со щебеночным покрытием, на которых проводятся работы по поддержанию их в надлежащем качестве </t>
  </si>
  <si>
    <t>протяженность грунтовых дорог, на которых проводятся работы по поддержанию их в надлежащем качестве</t>
  </si>
  <si>
    <t>количество отремонтированных дорог с асфальтобетонным покрытием</t>
  </si>
  <si>
    <t>площадь отремонтированных дорог с асфальтобетонным покрытием</t>
  </si>
  <si>
    <t>протяжённость отремонтированных дорог с асфальтобетонным покрытием</t>
  </si>
  <si>
    <t>количество отремонтированных дорог со щебеночным покрытием</t>
  </si>
  <si>
    <t>площадь отремонтированных дорог со щебеночным покрытием</t>
  </si>
  <si>
    <t>протяжённость отремонтированных дорог со щебеночным покрытием</t>
  </si>
  <si>
    <t xml:space="preserve">удельный вес автомобильных дорог местного значения, отвечающих нормативным требованиям  </t>
  </si>
  <si>
    <t>доля отремонтированных дорог в общей протяженности автомобильных дорог (не менее)</t>
  </si>
  <si>
    <t>процент выполнения работ по ремонту автомобильных дорог общего пользования местного значения администрациями поселений ГМР</t>
  </si>
  <si>
    <t>количество разработанных комплектов ПСД на строительство и реконструкцию элементов наружного освещения в границах населенных пунктов на участках а/дорог</t>
  </si>
  <si>
    <t>протяжённость участков автомобильных дорог, на которых построены или реконструированы элементы наружного освещения</t>
  </si>
  <si>
    <t>обеспеченность населения  дер. Истинка внутриплощадочными проездами, ливневой канализацией</t>
  </si>
  <si>
    <t xml:space="preserve">количество построенных универсальных спортивных площадок в дер. Истинка </t>
  </si>
  <si>
    <t>укомплектованность рабочих мест необходимым компьютерным оборудованием</t>
  </si>
  <si>
    <t>обеспеченность необходимым программным обеспечением</t>
  </si>
  <si>
    <t>процент износа оборудования не более 50%</t>
  </si>
  <si>
    <t>темп роста расчетной бюджетной обеспеченности по двум наименее обеспеченным муниципальным образованиям Гатчинского муниципального района (нарастающим итогом к уровню 2015 года)</t>
  </si>
  <si>
    <t>доля расходов бюджетов муниципальных образований городских и сельских поселений Гатчинского муниципального района Ленинградской области, формируемых в рамках муниципальных программ</t>
  </si>
  <si>
    <t>отношение объема долга Гатчинского муниципального района к общему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 не более 30%</t>
  </si>
  <si>
    <t>просроченная кредиторская задолженность в расходах консолидированного бюджета Гатчинского муниципального района</t>
  </si>
  <si>
    <t>количество участников мероприятий по поддержке и развитию культуры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</si>
  <si>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количество мероприятий по поддержке и развитию культуры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</si>
  <si>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количество участников мероприятий,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</si>
  <si>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количество получателей субсидий, способствующих доведению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</si>
  <si>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количество проектов периодических печатных изданий и телеканалов/телепрограмм, получивших субсидии из бюджета Гатчинского муниципального района</t>
  </si>
  <si>
    <t>увеличение количества подписчиков официальных групп администраций городских и сельских Гатчинского муниципального района в социальной сети «ВКонтакте»</t>
  </si>
  <si>
    <t>увеличение количества культурно-массовых и молодежных мероприятий с количеством участников не менее 100 чел.</t>
  </si>
  <si>
    <t>количество молодежи, участвующей в различных формах организованного досуга  от общей численности молодежи (не менее)</t>
  </si>
  <si>
    <t xml:space="preserve">увеличение количества молодежи, участвующей в областных и региональных мероприятиях (смены ЛОГУ «Молодежный», молодежно-образовательные форумы Лен.обл. и СЗФО, слеты молодежных активов и др.) </t>
  </si>
  <si>
    <t>увеличение  количества мероприятий  по профилактике девиантного поведения с количеством участников не менее 80 чел.</t>
  </si>
  <si>
    <t>количество социально ориентированных некоммерческих организаций, осуществляющих деятельность на территории Гатчинского муниципального района, получивших субсидии на реализацию социальных проектов</t>
  </si>
  <si>
    <t>количество социально ориентированных некоммерческих организаций, не являющихся государственными (муниципальными) учреждениями, получивших субсидии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на территории Гатчинского муниципального района</t>
  </si>
  <si>
    <t>увеличение количества добровольцев (волонтеров), участвующих в реализации социальных проектов, получивших субсидии из бюджета Гатчинского муниципального района</t>
  </si>
  <si>
    <t xml:space="preserve">количество физкультурно-оздоровительных и спортивно-массовых мероприятий для различных категорий и групп населения, проводимых СО НКО в Гатчинском муниципальном районе </t>
  </si>
  <si>
    <t>доля граждан, получивших социальную поддержку в ходе мероприятий, направленных на предупреждение и предотвращение отказов от новорожденных от общего количества граждан, обратившихся за социальной поддержкой и имеющих право на ее предоставление ежегодно.</t>
  </si>
  <si>
    <t>количество городских и сельских поселений, на территории которых реализованы проекты инициативных групп граждан</t>
  </si>
  <si>
    <t>Информационная поддержка 2 проектов в официальной группе администрации ГМР</t>
  </si>
  <si>
    <t>количество информационных мероприятий о деятельности СО НКО</t>
  </si>
  <si>
    <t>количество консультационных мероприятий для СО НКО, действующих на территории Гатчинского муниципального района</t>
  </si>
  <si>
    <t>количество СО НКО, осуществляющих деятельность на территории Гатчинского муниципального района и принявших участие в информационных и консультационных мероприятиях, проводимых в рамках реализации программы</t>
  </si>
  <si>
    <t>ВЫВОД: все индикаторы подпрограммы исполнены, два индикатора перевыполнены.  Индекс эффективности Iэ=115,4%. Подпрограмма реализовывалась эффективно.</t>
  </si>
  <si>
    <t>ВЫВОД:один из индикаторов подпрограммы выполнен, один перевыполнен, индекс эффективности Iэ=106%. Подпрограмма реализовывалась эффективно.</t>
  </si>
  <si>
    <t>ВЫВОД: в результате расчетов индекс эффективности Iэ=72,7%. Подпрограмма реализовывалась относительно эффективно.</t>
  </si>
  <si>
    <t xml:space="preserve">ВЫВОД: некоторые индикаторы подпрограммы превышают запланированный уровень, некоторые не выполнены или недовыполнены, что не могло не сказаться на итоге значения оценки эффективности.   Индекс эффективности Iэ=75%. Подпрограмма реализовывалась относительно эффективно. </t>
  </si>
  <si>
    <t>ВЫВОД: индекс эффективности по муниципальной программе - 70%. Программа «Безопасность Гатчинского муниципального района, состоящая из 4 подпрограмм реализовывалась относительно эффективно.</t>
  </si>
  <si>
    <t xml:space="preserve"> </t>
  </si>
  <si>
    <t xml:space="preserve">IЭ  ≤ 69,9% </t>
  </si>
  <si>
    <r>
      <t xml:space="preserve">Уровень достижения индикатора
       Ифn 
Эn = ──  
      Ипn </t>
    </r>
    <r>
      <rPr>
        <b/>
        <sz val="8"/>
        <rFont val="Times New Roman"/>
        <family val="1"/>
      </rPr>
      <t>Х</t>
    </r>
    <r>
      <rPr>
        <b/>
        <sz val="12"/>
        <rFont val="Times New Roman"/>
        <family val="1"/>
      </rPr>
      <t>100</t>
    </r>
  </si>
  <si>
    <r>
      <t>м</t>
    </r>
    <r>
      <rPr>
        <vertAlign val="superscript"/>
        <sz val="12"/>
        <color indexed="8"/>
        <rFont val="Times New Roman"/>
        <family val="1"/>
      </rPr>
      <t>2</t>
    </r>
  </si>
  <si>
    <t>2 Подпрограмма «Регулирование градостроительной деятельности Гатчинского муниципального района»</t>
  </si>
  <si>
    <t>*Индекс результативности мероприятий (подпрограмм) согласно постановлению от 29.12.2017г. № 5614 «О внесении изменений в приложение к постановлению администрации Гатчинского муниципального района «Об утверждении порядка разработки, реализации и оценки эффективности муниципальных программ Гатчинского муниципального района» определяется по формуле:</t>
  </si>
  <si>
    <t>11. Мунципальная программа «Укрепление общественного здоровья в Гатчинском муниципальном районе»</t>
  </si>
  <si>
    <t>Формирование среды, способствующей ведению гражданами здорового образа жизни, включая здоровое питание, повышение физической активности, снижение числа граждан, имеющих вредные привычки</t>
  </si>
  <si>
    <t>Мотивация граждан к ведению здорового образа жизни посредством проведения информационно-коммуникационной кампании и вовлечения граждан, некоммерческих организаций, волонтерских движений в мероприятия по укреплению общественного здоровья</t>
  </si>
  <si>
    <t>Организация и проведение профилактической работы с населением медицинскими организациями Гатчинского муниципального района</t>
  </si>
  <si>
    <t>Увеличение доли населения, систематически занимающегося физической культурой и спортом</t>
  </si>
  <si>
    <t>Снижение общей смертности населения Гатчинского муниципального района до 12,8 % среднегодовой численности населения к 2025 году.</t>
  </si>
  <si>
    <t>Увеличение охвата взрослого населения профилактическими осмотрами</t>
  </si>
  <si>
    <t>Показатель не достигнут. В связи с эпидемиологической обстановкой по COVID-19 (Гатчинский район находился в "красной зоне") смертность возросла на 30% от базового и планового значений показателя.</t>
  </si>
  <si>
    <t>Показатель перевыполнен.Охват взрослого населения профилактическими осмотрами вырос на 39% от базового и планового значений показателя.</t>
  </si>
  <si>
    <t>ВЫВОД: индекс эффективности по муниципальной программе - 90,5%. Программа «Укрепление общественного здоровья в Гатчинском муниципальном районе» реализовывалась относительно эффективно.</t>
  </si>
  <si>
    <t>Общее увеличение количества детей в профильных классах, обучающихся в 10-11 классах в 2020 году по сравнению с планом</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</si>
</sst>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0_ ;[Red]\-0\ "/>
  </numFmts>
  <fonts count="92">
    <font>
      <sz val="10"/>
      <name val="Arial Cyr"/>
      <family val="0"/>
    </font>
    <font>
      <sz val="8"/>
      <name val="Arial Cyr"/>
      <family val="0"/>
    </font>
    <font>
      <b/>
      <sz val="10"/>
      <name val="Times New Roman"/>
      <family val="1"/>
    </font>
    <font>
      <sz val="10"/>
      <name val="Times New Roman"/>
      <family val="1"/>
    </font>
    <font>
      <sz val="12"/>
      <name val="Times New Roman"/>
      <family val="1"/>
    </font>
    <font>
      <b/>
      <sz val="14"/>
      <name val="Times New Roman"/>
      <family val="1"/>
    </font>
    <font>
      <b/>
      <sz val="12"/>
      <name val="Times New Roman"/>
      <family val="1"/>
    </font>
    <font>
      <sz val="13"/>
      <name val="Times New Roman"/>
      <family val="1"/>
    </font>
    <font>
      <sz val="9"/>
      <name val="Times New Roman"/>
      <family val="1"/>
    </font>
    <font>
      <sz val="11"/>
      <name val="Times New Roman"/>
      <family val="1"/>
    </font>
    <font>
      <b/>
      <sz val="11"/>
      <name val="Times New Roman"/>
      <family val="1"/>
    </font>
    <font>
      <b/>
      <sz val="13"/>
      <name val="Times New Roman"/>
      <family val="1"/>
    </font>
    <font>
      <sz val="14"/>
      <name val="Times New Roman"/>
      <family val="1"/>
    </font>
    <font>
      <b/>
      <sz val="20"/>
      <name val="Times New Roman"/>
      <family val="1"/>
    </font>
    <font>
      <sz val="20"/>
      <name val="Times New Roman"/>
      <family val="1"/>
    </font>
    <font>
      <b/>
      <sz val="24"/>
      <name val="Times New Roman"/>
      <family val="1"/>
    </font>
    <font>
      <b/>
      <sz val="16"/>
      <name val="Times New Roman"/>
      <family val="1"/>
    </font>
    <font>
      <b/>
      <sz val="18"/>
      <name val="Times New Roman"/>
      <family val="1"/>
    </font>
    <font>
      <b/>
      <sz val="15"/>
      <name val="Times New Roman"/>
      <family val="1"/>
    </font>
    <font>
      <sz val="15"/>
      <name val="Times New Roman"/>
      <family val="1"/>
    </font>
    <font>
      <b/>
      <sz val="14"/>
      <name val="Arial Cyr"/>
      <family val="0"/>
    </font>
    <font>
      <b/>
      <sz val="15"/>
      <name val="Arial Cyr"/>
      <family val="0"/>
    </font>
    <font>
      <sz val="8"/>
      <name val="Times New Roman"/>
      <family val="1"/>
    </font>
    <font>
      <b/>
      <i/>
      <sz val="12"/>
      <name val="Times New Roman"/>
      <family val="1"/>
    </font>
    <font>
      <i/>
      <sz val="12"/>
      <name val="Times New Roman"/>
      <family val="1"/>
    </font>
    <font>
      <b/>
      <sz val="8"/>
      <name val="Times New Roman"/>
      <family val="1"/>
    </font>
    <font>
      <sz val="11"/>
      <name val="Arial Cyr"/>
      <family val="0"/>
    </font>
    <font>
      <sz val="12"/>
      <name val="Arial Cyr"/>
      <family val="0"/>
    </font>
    <font>
      <sz val="12"/>
      <color indexed="8"/>
      <name val="Times New Roman"/>
      <family val="1"/>
    </font>
    <font>
      <vertAlign val="superscrip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8"/>
      <color indexed="8"/>
      <name val="Times New Roman"/>
      <family val="1"/>
    </font>
    <font>
      <sz val="20"/>
      <color indexed="10"/>
      <name val="Times New Roman"/>
      <family val="1"/>
    </font>
    <font>
      <b/>
      <sz val="12"/>
      <color indexed="8"/>
      <name val="Times New Roman"/>
      <family val="1"/>
    </font>
    <font>
      <sz val="11"/>
      <color indexed="8"/>
      <name val="Times New Roman"/>
      <family val="1"/>
    </font>
    <font>
      <sz val="11"/>
      <color indexed="63"/>
      <name val="Times New Roman"/>
      <family val="1"/>
    </font>
    <font>
      <b/>
      <sz val="12"/>
      <color indexed="10"/>
      <name val="Times New Roman"/>
      <family val="1"/>
    </font>
    <font>
      <b/>
      <i/>
      <sz val="12"/>
      <color indexed="8"/>
      <name val="Times New Roman"/>
      <family val="1"/>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10"/>
      <color rgb="FF000000"/>
      <name val="Times New Roman"/>
      <family val="1"/>
    </font>
    <font>
      <sz val="8"/>
      <color rgb="FF000000"/>
      <name val="Times New Roman"/>
      <family val="1"/>
    </font>
    <font>
      <sz val="20"/>
      <color rgb="FFFF0000"/>
      <name val="Times New Roman"/>
      <family val="1"/>
    </font>
    <font>
      <sz val="12"/>
      <color theme="1"/>
      <name val="Times New Roman"/>
      <family val="1"/>
    </font>
    <font>
      <b/>
      <sz val="12"/>
      <color theme="1"/>
      <name val="Times New Roman"/>
      <family val="1"/>
    </font>
    <font>
      <sz val="12"/>
      <color rgb="FF000000"/>
      <name val="Times New Roman"/>
      <family val="1"/>
    </font>
    <font>
      <sz val="11"/>
      <color theme="1"/>
      <name val="Times New Roman"/>
      <family val="1"/>
    </font>
    <font>
      <sz val="11"/>
      <color rgb="FF2D2D2D"/>
      <name val="Times New Roman"/>
      <family val="1"/>
    </font>
    <font>
      <sz val="11"/>
      <color rgb="FF000000"/>
      <name val="Times New Roman"/>
      <family val="1"/>
    </font>
    <font>
      <sz val="12"/>
      <color rgb="FF2D2D2D"/>
      <name val="Times New Roman"/>
      <family val="1"/>
    </font>
    <font>
      <b/>
      <i/>
      <sz val="12"/>
      <color theme="1"/>
      <name val="Times New Roman"/>
      <family val="1"/>
    </font>
    <font>
      <b/>
      <sz val="12"/>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D9B"/>
        <bgColor indexed="64"/>
      </patternFill>
    </fill>
    <fill>
      <patternFill patternType="solid">
        <fgColor rgb="FFFF7A37"/>
        <bgColor indexed="64"/>
      </patternFill>
    </fill>
    <fill>
      <patternFill patternType="solid">
        <fgColor rgb="FFFFCC66"/>
        <bgColor indexed="64"/>
      </patternFill>
    </fill>
    <fill>
      <patternFill patternType="solid">
        <fgColor rgb="FFFFE0C1"/>
        <bgColor indexed="64"/>
      </patternFill>
    </fill>
    <fill>
      <patternFill patternType="solid">
        <fgColor theme="0" tint="-0.04997999966144562"/>
        <bgColor indexed="64"/>
      </patternFill>
    </fill>
    <fill>
      <patternFill patternType="solid">
        <fgColor rgb="FFCCECFF"/>
        <bgColor indexed="64"/>
      </patternFill>
    </fill>
    <fill>
      <patternFill patternType="solid">
        <fgColor rgb="FFFF9966"/>
        <bgColor indexed="64"/>
      </patternFill>
    </fill>
    <fill>
      <patternFill patternType="solid">
        <fgColor rgb="FFE5F5FF"/>
        <bgColor indexed="64"/>
      </patternFill>
    </fill>
    <fill>
      <patternFill patternType="solid">
        <fgColor rgb="FFFF99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0" applyNumberFormat="0" applyBorder="0" applyAlignment="0" applyProtection="0"/>
  </cellStyleXfs>
  <cellXfs count="401">
    <xf numFmtId="0" fontId="0" fillId="0" borderId="0" xfId="0" applyAlignment="1">
      <alignment/>
    </xf>
    <xf numFmtId="0" fontId="5" fillId="0" borderId="0" xfId="0" applyFont="1" applyAlignment="1">
      <alignment/>
    </xf>
    <xf numFmtId="0" fontId="7" fillId="0" borderId="0" xfId="0" applyFont="1" applyFill="1" applyBorder="1" applyAlignment="1">
      <alignment/>
    </xf>
    <xf numFmtId="0" fontId="7" fillId="0" borderId="0" xfId="0" applyFont="1" applyBorder="1" applyAlignment="1">
      <alignment/>
    </xf>
    <xf numFmtId="0" fontId="78" fillId="33" borderId="10" xfId="0" applyFont="1" applyFill="1" applyBorder="1" applyAlignment="1">
      <alignment horizontal="center" vertical="center"/>
    </xf>
    <xf numFmtId="0" fontId="3" fillId="0" borderId="0" xfId="0" applyFont="1" applyAlignment="1">
      <alignment/>
    </xf>
    <xf numFmtId="0" fontId="78" fillId="0" borderId="0" xfId="0" applyFont="1" applyAlignment="1">
      <alignment/>
    </xf>
    <xf numFmtId="0" fontId="3" fillId="0" borderId="0" xfId="0" applyFont="1" applyAlignment="1">
      <alignment vertical="top"/>
    </xf>
    <xf numFmtId="0" fontId="78" fillId="33" borderId="10" xfId="0" applyFont="1" applyFill="1" applyBorder="1" applyAlignment="1">
      <alignment horizontal="center" vertical="top"/>
    </xf>
    <xf numFmtId="0" fontId="78" fillId="33" borderId="11" xfId="0" applyFont="1" applyFill="1" applyBorder="1" applyAlignment="1">
      <alignment horizontal="center" vertical="center"/>
    </xf>
    <xf numFmtId="0" fontId="3" fillId="0" borderId="0" xfId="0" applyFont="1" applyBorder="1" applyAlignment="1">
      <alignment/>
    </xf>
    <xf numFmtId="0" fontId="6" fillId="0" borderId="0" xfId="0" applyFont="1" applyAlignment="1">
      <alignment/>
    </xf>
    <xf numFmtId="0" fontId="4" fillId="0" borderId="0" xfId="0" applyFont="1" applyBorder="1" applyAlignment="1">
      <alignment/>
    </xf>
    <xf numFmtId="0" fontId="4" fillId="0" borderId="0" xfId="0" applyFont="1" applyAlignment="1">
      <alignment/>
    </xf>
    <xf numFmtId="0" fontId="79" fillId="33" borderId="10" xfId="0" applyFont="1" applyFill="1" applyBorder="1" applyAlignment="1">
      <alignment horizontal="center" vertical="center"/>
    </xf>
    <xf numFmtId="0" fontId="8" fillId="0" borderId="0" xfId="0" applyFont="1" applyAlignment="1">
      <alignment/>
    </xf>
    <xf numFmtId="0" fontId="5" fillId="0" borderId="0" xfId="0" applyFont="1" applyBorder="1" applyAlignment="1">
      <alignment horizontal="left" vertical="top"/>
    </xf>
    <xf numFmtId="0" fontId="12" fillId="0" borderId="0" xfId="0" applyFont="1" applyBorder="1" applyAlignment="1">
      <alignment/>
    </xf>
    <xf numFmtId="49" fontId="7" fillId="0" borderId="0" xfId="0" applyNumberFormat="1" applyFont="1" applyBorder="1" applyAlignment="1">
      <alignment/>
    </xf>
    <xf numFmtId="0" fontId="7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vertical="center" wrapText="1"/>
    </xf>
    <xf numFmtId="49" fontId="7" fillId="0" borderId="0"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22" fillId="0" borderId="0" xfId="0" applyFont="1" applyAlignment="1">
      <alignment/>
    </xf>
    <xf numFmtId="0" fontId="3" fillId="0" borderId="13"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0" xfId="0" applyFont="1" applyBorder="1" applyAlignment="1">
      <alignment vertical="center" wrapText="1"/>
    </xf>
    <xf numFmtId="177" fontId="2"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78" fillId="0" borderId="10" xfId="0" applyFont="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top" wrapText="1"/>
    </xf>
    <xf numFmtId="0" fontId="80" fillId="0" borderId="10" xfId="0" applyFont="1" applyBorder="1" applyAlignment="1">
      <alignment vertical="center" wrapText="1"/>
    </xf>
    <xf numFmtId="0" fontId="81" fillId="0" borderId="0" xfId="0" applyFont="1" applyAlignment="1">
      <alignment/>
    </xf>
    <xf numFmtId="0" fontId="3" fillId="0" borderId="1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wrapText="1"/>
    </xf>
    <xf numFmtId="0" fontId="3" fillId="0" borderId="10" xfId="0" applyFont="1" applyFill="1" applyBorder="1" applyAlignment="1">
      <alignment wrapText="1"/>
    </xf>
    <xf numFmtId="177" fontId="3" fillId="0" borderId="0" xfId="0" applyNumberFormat="1" applyFont="1" applyAlignment="1">
      <alignment/>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6" fillId="0" borderId="10" xfId="0" applyFont="1" applyFill="1" applyBorder="1" applyAlignment="1">
      <alignment horizontal="center" vertical="center" wrapText="1"/>
    </xf>
    <xf numFmtId="0" fontId="78" fillId="33" borderId="0" xfId="0" applyFont="1" applyFill="1" applyBorder="1" applyAlignment="1">
      <alignment horizontal="center" vertical="center"/>
    </xf>
    <xf numFmtId="0" fontId="13" fillId="0" borderId="0" xfId="0" applyFont="1" applyAlignment="1">
      <alignment horizontal="center" vertical="center"/>
    </xf>
    <xf numFmtId="177" fontId="6" fillId="0" borderId="10"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7" fillId="0" borderId="0" xfId="0" applyNumberFormat="1" applyFont="1" applyBorder="1" applyAlignment="1">
      <alignment/>
    </xf>
    <xf numFmtId="177" fontId="5" fillId="0" borderId="0" xfId="0" applyNumberFormat="1" applyFont="1" applyBorder="1" applyAlignment="1">
      <alignment horizontal="left" vertical="top"/>
    </xf>
    <xf numFmtId="177" fontId="7" fillId="0" borderId="0" xfId="0" applyNumberFormat="1" applyFont="1" applyFill="1" applyBorder="1" applyAlignment="1">
      <alignment/>
    </xf>
    <xf numFmtId="177" fontId="6" fillId="0" borderId="0" xfId="0" applyNumberFormat="1" applyFont="1" applyBorder="1" applyAlignment="1">
      <alignment/>
    </xf>
    <xf numFmtId="177" fontId="6" fillId="0" borderId="0" xfId="0" applyNumberFormat="1" applyFont="1" applyAlignment="1">
      <alignment/>
    </xf>
    <xf numFmtId="0" fontId="9" fillId="0" borderId="10" xfId="0" applyFont="1" applyBorder="1" applyAlignment="1">
      <alignment horizontal="left" vertical="center" wrapText="1"/>
    </xf>
    <xf numFmtId="0" fontId="82" fillId="0" borderId="0" xfId="0" applyFont="1" applyAlignment="1">
      <alignment horizontal="center" vertical="center"/>
    </xf>
    <xf numFmtId="0" fontId="14" fillId="0" borderId="0" xfId="0" applyFont="1" applyAlignment="1">
      <alignment horizontal="center" vertical="center"/>
    </xf>
    <xf numFmtId="0" fontId="3" fillId="0" borderId="13" xfId="0" applyFont="1" applyFill="1" applyBorder="1" applyAlignment="1">
      <alignment horizontal="left" vertical="center" wrapText="1"/>
    </xf>
    <xf numFmtId="0" fontId="11" fillId="0" borderId="0" xfId="0" applyFont="1" applyBorder="1" applyAlignment="1">
      <alignment horizontal="left" vertical="top"/>
    </xf>
    <xf numFmtId="0" fontId="78"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80" fillId="0" borderId="12" xfId="0" applyFont="1" applyFill="1" applyBorder="1" applyAlignment="1">
      <alignment vertical="center" wrapText="1"/>
    </xf>
    <xf numFmtId="0" fontId="10" fillId="0"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Border="1" applyAlignment="1">
      <alignment vertical="center"/>
    </xf>
    <xf numFmtId="0" fontId="5" fillId="0" borderId="15" xfId="0" applyFont="1" applyBorder="1" applyAlignment="1">
      <alignment horizontal="left" vertical="center" wrapText="1"/>
    </xf>
    <xf numFmtId="49" fontId="7" fillId="0" borderId="15" xfId="0" applyNumberFormat="1" applyFont="1" applyBorder="1" applyAlignment="1">
      <alignment/>
    </xf>
    <xf numFmtId="49" fontId="4" fillId="0" borderId="15" xfId="0" applyNumberFormat="1" applyFont="1" applyBorder="1" applyAlignment="1">
      <alignment vertical="center"/>
    </xf>
    <xf numFmtId="0" fontId="7" fillId="0" borderId="15" xfId="0" applyFont="1" applyBorder="1" applyAlignment="1">
      <alignment vertical="center"/>
    </xf>
    <xf numFmtId="0" fontId="7" fillId="0" borderId="15" xfId="0" applyFont="1" applyBorder="1" applyAlignment="1">
      <alignment horizontal="center" vertical="top"/>
    </xf>
    <xf numFmtId="0" fontId="9" fillId="0" borderId="10" xfId="0" applyFont="1" applyBorder="1" applyAlignment="1">
      <alignment vertical="center" wrapText="1"/>
    </xf>
    <xf numFmtId="0" fontId="9" fillId="0" borderId="0" xfId="0" applyFont="1" applyAlignment="1">
      <alignment vertical="center" wrapText="1"/>
    </xf>
    <xf numFmtId="0" fontId="83" fillId="33" borderId="10" xfId="0" applyFont="1" applyFill="1" applyBorder="1" applyAlignment="1">
      <alignment horizontal="center" vertical="center"/>
    </xf>
    <xf numFmtId="177" fontId="83" fillId="0" borderId="10" xfId="0" applyNumberFormat="1" applyFont="1" applyFill="1" applyBorder="1" applyAlignment="1">
      <alignment horizontal="center" vertical="center" wrapText="1"/>
    </xf>
    <xf numFmtId="177" fontId="84" fillId="0" borderId="10" xfId="0" applyNumberFormat="1" applyFont="1" applyFill="1" applyBorder="1" applyAlignment="1">
      <alignment horizontal="center" vertical="center" wrapText="1"/>
    </xf>
    <xf numFmtId="0" fontId="83" fillId="33" borderId="12" xfId="0" applyFont="1" applyFill="1" applyBorder="1" applyAlignment="1">
      <alignment horizontal="center" vertical="center"/>
    </xf>
    <xf numFmtId="177" fontId="83" fillId="0" borderId="12" xfId="0" applyNumberFormat="1" applyFont="1" applyFill="1" applyBorder="1" applyAlignment="1">
      <alignment horizontal="center" vertical="center" wrapText="1"/>
    </xf>
    <xf numFmtId="177" fontId="4" fillId="0" borderId="10"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4"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177" fontId="4" fillId="0"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0" fontId="4" fillId="33" borderId="12" xfId="0" applyFont="1" applyFill="1" applyBorder="1" applyAlignment="1">
      <alignment horizontal="left" vertical="center" wrapText="1"/>
    </xf>
    <xf numFmtId="1" fontId="4" fillId="0" borderId="1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85" fillId="0" borderId="10"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9"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83" fillId="0" borderId="12" xfId="0" applyFont="1" applyFill="1" applyBorder="1" applyAlignment="1">
      <alignment horizontal="center" vertical="center" wrapText="1"/>
    </xf>
    <xf numFmtId="1" fontId="84" fillId="0" borderId="12" xfId="0" applyNumberFormat="1" applyFont="1" applyFill="1" applyBorder="1" applyAlignment="1">
      <alignment horizontal="center" vertical="center" wrapText="1"/>
    </xf>
    <xf numFmtId="177" fontId="84" fillId="0" borderId="12" xfId="0" applyNumberFormat="1" applyFont="1" applyFill="1" applyBorder="1" applyAlignment="1">
      <alignment horizontal="center" vertical="center" wrapText="1"/>
    </xf>
    <xf numFmtId="0" fontId="4" fillId="0" borderId="0" xfId="0" applyFont="1" applyAlignment="1">
      <alignment horizontal="center" vertical="center"/>
    </xf>
    <xf numFmtId="0" fontId="86" fillId="0" borderId="10" xfId="0" applyFont="1" applyBorder="1" applyAlignment="1">
      <alignment horizontal="left" vertical="center" wrapText="1"/>
    </xf>
    <xf numFmtId="0" fontId="83" fillId="0" borderId="10" xfId="0" applyFont="1" applyBorder="1" applyAlignment="1">
      <alignment horizontal="center" vertical="center" wrapText="1"/>
    </xf>
    <xf numFmtId="1" fontId="6" fillId="0" borderId="10" xfId="0" applyNumberFormat="1" applyFont="1" applyFill="1" applyBorder="1" applyAlignment="1">
      <alignment horizontal="center" vertical="center" wrapText="1"/>
    </xf>
    <xf numFmtId="1" fontId="83" fillId="0" borderId="10" xfId="0" applyNumberFormat="1" applyFont="1" applyBorder="1" applyAlignment="1">
      <alignment horizontal="center" vertical="center" wrapText="1"/>
    </xf>
    <xf numFmtId="0" fontId="83" fillId="0" borderId="10" xfId="0" applyFont="1" applyBorder="1" applyAlignment="1">
      <alignment horizontal="center" wrapText="1"/>
    </xf>
    <xf numFmtId="1" fontId="6" fillId="0" borderId="10" xfId="0" applyNumberFormat="1" applyFont="1" applyFill="1" applyBorder="1" applyAlignment="1">
      <alignment horizontal="center" vertical="center"/>
    </xf>
    <xf numFmtId="0" fontId="86" fillId="0" borderId="10" xfId="0" applyFont="1" applyBorder="1" applyAlignment="1">
      <alignment vertical="top" wrapText="1"/>
    </xf>
    <xf numFmtId="0" fontId="86" fillId="0" borderId="10" xfId="0" applyFont="1" applyBorder="1" applyAlignment="1">
      <alignment horizontal="left" vertical="top" wrapText="1"/>
    </xf>
    <xf numFmtId="0" fontId="87" fillId="0" borderId="10" xfId="0" applyFont="1" applyFill="1" applyBorder="1" applyAlignment="1">
      <alignment horizontal="left" vertical="center" wrapText="1"/>
    </xf>
    <xf numFmtId="0" fontId="9" fillId="0" borderId="12" xfId="0" applyFont="1" applyFill="1" applyBorder="1" applyAlignment="1">
      <alignment vertical="center" wrapText="1"/>
    </xf>
    <xf numFmtId="0" fontId="85" fillId="0" borderId="12" xfId="0" applyFont="1" applyBorder="1" applyAlignment="1">
      <alignment horizontal="center" vertical="center" wrapText="1"/>
    </xf>
    <xf numFmtId="0" fontId="85" fillId="0" borderId="10" xfId="0" applyFont="1" applyBorder="1" applyAlignment="1">
      <alignment horizontal="center" vertical="center" wrapText="1"/>
    </xf>
    <xf numFmtId="0" fontId="88" fillId="0" borderId="12" xfId="0" applyFont="1" applyBorder="1" applyAlignment="1">
      <alignment horizontal="justify" vertical="center" wrapText="1"/>
    </xf>
    <xf numFmtId="0" fontId="88" fillId="0" borderId="10" xfId="0" applyFont="1" applyBorder="1" applyAlignment="1">
      <alignment horizontal="justify" vertical="center" wrapText="1"/>
    </xf>
    <xf numFmtId="1" fontId="6" fillId="0" borderId="12" xfId="0" applyNumberFormat="1" applyFont="1" applyFill="1" applyBorder="1" applyAlignment="1">
      <alignment horizontal="center" vertical="center" wrapText="1"/>
    </xf>
    <xf numFmtId="0" fontId="83" fillId="0" borderId="14" xfId="0" applyFont="1" applyFill="1" applyBorder="1" applyAlignment="1">
      <alignment horizontal="center" vertical="center" wrapText="1"/>
    </xf>
    <xf numFmtId="1" fontId="84" fillId="0" borderId="14" xfId="0" applyNumberFormat="1" applyFont="1" applyFill="1" applyBorder="1" applyAlignment="1">
      <alignment horizontal="center" vertical="center" wrapText="1"/>
    </xf>
    <xf numFmtId="0" fontId="85" fillId="0" borderId="10" xfId="0"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10" xfId="0" applyFont="1" applyBorder="1" applyAlignment="1">
      <alignment horizontal="left" wrapText="1"/>
    </xf>
    <xf numFmtId="0" fontId="9" fillId="0" borderId="10" xfId="0" applyFont="1" applyBorder="1" applyAlignment="1">
      <alignment horizontal="justify" vertical="center" wrapText="1"/>
    </xf>
    <xf numFmtId="0" fontId="7" fillId="0" borderId="18" xfId="0" applyFont="1" applyFill="1" applyBorder="1" applyAlignment="1">
      <alignment/>
    </xf>
    <xf numFmtId="0" fontId="3" fillId="0" borderId="18" xfId="0" applyFont="1" applyBorder="1" applyAlignment="1">
      <alignment/>
    </xf>
    <xf numFmtId="0" fontId="3" fillId="33" borderId="10" xfId="0" applyFont="1" applyFill="1" applyBorder="1" applyAlignment="1">
      <alignment vertical="center" wrapText="1"/>
    </xf>
    <xf numFmtId="0" fontId="3" fillId="0" borderId="13"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177" fontId="6" fillId="0" borderId="10" xfId="0" applyNumberFormat="1" applyFont="1" applyFill="1" applyBorder="1" applyAlignment="1">
      <alignment horizontal="center" vertical="top" wrapText="1"/>
    </xf>
    <xf numFmtId="0" fontId="9" fillId="33" borderId="12" xfId="0" applyFont="1" applyFill="1" applyBorder="1" applyAlignment="1">
      <alignment horizontal="left" vertical="center" wrapText="1"/>
    </xf>
    <xf numFmtId="0" fontId="6" fillId="0" borderId="10" xfId="0" applyFont="1" applyFill="1" applyBorder="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left"/>
    </xf>
    <xf numFmtId="177" fontId="20" fillId="0" borderId="0" xfId="0" applyNumberFormat="1" applyFont="1" applyBorder="1" applyAlignment="1">
      <alignment horizontal="left"/>
    </xf>
    <xf numFmtId="0" fontId="11" fillId="0" borderId="0" xfId="0" applyFont="1" applyBorder="1" applyAlignment="1">
      <alignment horizontal="left"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3" fillId="0" borderId="14" xfId="0" applyFont="1" applyFill="1" applyBorder="1" applyAlignment="1">
      <alignment vertical="center" wrapText="1"/>
    </xf>
    <xf numFmtId="0" fontId="12" fillId="33" borderId="1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4" fillId="0"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89" fillId="0" borderId="10" xfId="0" applyFont="1" applyFill="1" applyBorder="1" applyAlignment="1">
      <alignment horizontal="left" vertical="center" wrapText="1"/>
    </xf>
    <xf numFmtId="0" fontId="18"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xf>
    <xf numFmtId="0" fontId="10" fillId="34" borderId="11"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6" fillId="35" borderId="19" xfId="0" applyFont="1" applyFill="1" applyBorder="1" applyAlignment="1">
      <alignment horizontal="center" vertical="center" wrapText="1"/>
    </xf>
    <xf numFmtId="0" fontId="6" fillId="36" borderId="19" xfId="0" applyFont="1" applyFill="1" applyBorder="1" applyAlignment="1">
      <alignment horizontal="left" vertical="center" wrapText="1"/>
    </xf>
    <xf numFmtId="0" fontId="9" fillId="0" borderId="10" xfId="0" applyFont="1" applyFill="1" applyBorder="1" applyAlignment="1">
      <alignment vertical="center" wrapText="1"/>
    </xf>
    <xf numFmtId="0" fontId="26" fillId="0" borderId="10" xfId="0" applyFont="1" applyFill="1" applyBorder="1" applyAlignment="1">
      <alignment vertical="center" wrapText="1"/>
    </xf>
    <xf numFmtId="0" fontId="9" fillId="0" borderId="1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17" fillId="0" borderId="0" xfId="0" applyFont="1" applyBorder="1" applyAlignment="1">
      <alignment horizontal="left" vertical="top"/>
    </xf>
    <xf numFmtId="0" fontId="11" fillId="0" borderId="0" xfId="0" applyFont="1" applyBorder="1" applyAlignment="1">
      <alignment horizontal="left" vertical="top"/>
    </xf>
    <xf numFmtId="0" fontId="5" fillId="0" borderId="0" xfId="0" applyFont="1" applyBorder="1" applyAlignment="1">
      <alignment horizontal="left" vertical="center" wrapText="1"/>
    </xf>
    <xf numFmtId="0" fontId="11" fillId="0" borderId="0" xfId="0" applyFont="1" applyBorder="1" applyAlignment="1">
      <alignment horizontal="left" vertical="center"/>
    </xf>
    <xf numFmtId="0" fontId="4" fillId="33" borderId="10" xfId="0" applyFont="1" applyFill="1" applyBorder="1" applyAlignment="1">
      <alignment horizontal="center" vertical="center" wrapText="1"/>
    </xf>
    <xf numFmtId="0" fontId="4" fillId="33" borderId="20"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6" fillId="6" borderId="11"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6" fillId="37" borderId="22" xfId="0" applyFont="1" applyFill="1" applyBorder="1" applyAlignment="1">
      <alignment vertical="center" wrapText="1"/>
    </xf>
    <xf numFmtId="0" fontId="6" fillId="37" borderId="23" xfId="0" applyFont="1" applyFill="1" applyBorder="1" applyAlignment="1">
      <alignment vertical="center" wrapText="1"/>
    </xf>
    <xf numFmtId="0" fontId="6" fillId="37" borderId="21"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83" fillId="0" borderId="12" xfId="0" applyFont="1" applyBorder="1" applyAlignment="1">
      <alignment horizontal="left" vertical="center" wrapText="1"/>
    </xf>
    <xf numFmtId="0" fontId="83" fillId="0" borderId="16" xfId="0" applyFont="1" applyBorder="1" applyAlignment="1">
      <alignment horizontal="left" vertical="center" wrapText="1"/>
    </xf>
    <xf numFmtId="0" fontId="83" fillId="0" borderId="14" xfId="0" applyFont="1" applyBorder="1" applyAlignment="1">
      <alignment horizontal="left" vertical="center" wrapText="1"/>
    </xf>
    <xf numFmtId="0" fontId="23" fillId="39" borderId="11" xfId="0" applyFont="1" applyFill="1" applyBorder="1" applyAlignment="1">
      <alignment horizontal="center" vertical="center" wrapText="1"/>
    </xf>
    <xf numFmtId="0" fontId="23" fillId="39" borderId="19" xfId="0" applyFont="1" applyFill="1" applyBorder="1" applyAlignment="1">
      <alignment horizontal="center" vertical="center" wrapText="1"/>
    </xf>
    <xf numFmtId="0" fontId="23" fillId="39" borderId="13"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26" fillId="0" borderId="16" xfId="0" applyFont="1" applyBorder="1" applyAlignment="1">
      <alignment horizontal="left" vertical="center" wrapText="1"/>
    </xf>
    <xf numFmtId="0" fontId="26" fillId="0" borderId="14" xfId="0" applyFont="1" applyBorder="1" applyAlignment="1">
      <alignment horizontal="left" vertical="center" wrapText="1"/>
    </xf>
    <xf numFmtId="0" fontId="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80" fillId="0" borderId="12"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6" fillId="37" borderId="11" xfId="0" applyFont="1" applyFill="1" applyBorder="1" applyAlignment="1">
      <alignment vertical="center" wrapText="1"/>
    </xf>
    <xf numFmtId="0" fontId="6" fillId="37" borderId="19" xfId="0" applyFont="1" applyFill="1" applyBorder="1" applyAlignment="1">
      <alignment vertical="center" wrapText="1"/>
    </xf>
    <xf numFmtId="0" fontId="6" fillId="37" borderId="13" xfId="0" applyFont="1" applyFill="1" applyBorder="1" applyAlignment="1">
      <alignment vertical="center" wrapText="1"/>
    </xf>
    <xf numFmtId="1" fontId="6" fillId="0" borderId="12"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6" fillId="40" borderId="11"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6" fillId="40" borderId="13" xfId="0" applyFont="1" applyFill="1" applyBorder="1" applyAlignment="1">
      <alignment horizontal="center" vertical="center" wrapText="1"/>
    </xf>
    <xf numFmtId="1" fontId="27" fillId="0" borderId="16" xfId="0" applyNumberFormat="1" applyFont="1" applyBorder="1" applyAlignment="1">
      <alignment horizontal="center" vertical="center" wrapText="1"/>
    </xf>
    <xf numFmtId="1" fontId="27" fillId="0" borderId="14" xfId="0" applyNumberFormat="1" applyFont="1" applyBorder="1" applyAlignment="1">
      <alignment horizontal="center" vertical="center" wrapTex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0" fillId="0" borderId="16" xfId="0" applyFill="1" applyBorder="1" applyAlignment="1">
      <alignment vertical="center" wrapText="1"/>
    </xf>
    <xf numFmtId="0" fontId="0" fillId="0" borderId="14" xfId="0" applyFill="1" applyBorder="1" applyAlignment="1">
      <alignment vertical="center" wrapText="1"/>
    </xf>
    <xf numFmtId="0" fontId="85" fillId="0" borderId="12"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4" xfId="0" applyFont="1" applyBorder="1" applyAlignment="1">
      <alignment horizontal="center" vertical="center" wrapText="1"/>
    </xf>
    <xf numFmtId="0" fontId="88" fillId="0" borderId="12" xfId="0" applyFont="1" applyBorder="1" applyAlignment="1">
      <alignment horizontal="left" vertical="center" wrapText="1"/>
    </xf>
    <xf numFmtId="0" fontId="88" fillId="0" borderId="16" xfId="0" applyFont="1" applyBorder="1" applyAlignment="1">
      <alignment horizontal="left" vertical="center" wrapText="1"/>
    </xf>
    <xf numFmtId="0" fontId="88" fillId="0" borderId="14" xfId="0" applyFont="1" applyBorder="1" applyAlignment="1">
      <alignment horizontal="left" vertical="center" wrapText="1"/>
    </xf>
    <xf numFmtId="0" fontId="27" fillId="0" borderId="14"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Border="1" applyAlignment="1">
      <alignment horizontal="left" vertical="center" wrapText="1"/>
    </xf>
    <xf numFmtId="0" fontId="4" fillId="33" borderId="12"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27" fillId="0" borderId="16" xfId="0" applyFont="1" applyBorder="1" applyAlignment="1">
      <alignment horizontal="left" vertical="center" wrapText="1"/>
    </xf>
    <xf numFmtId="0" fontId="90" fillId="6" borderId="11" xfId="0" applyFont="1" applyFill="1" applyBorder="1" applyAlignment="1">
      <alignment horizontal="center" vertical="center" wrapText="1"/>
    </xf>
    <xf numFmtId="0" fontId="90" fillId="6" borderId="19" xfId="0" applyFont="1" applyFill="1" applyBorder="1" applyAlignment="1">
      <alignment horizontal="center" vertical="center" wrapText="1"/>
    </xf>
    <xf numFmtId="0" fontId="90" fillId="6" borderId="13" xfId="0" applyFont="1" applyFill="1" applyBorder="1" applyAlignment="1">
      <alignment horizontal="center" vertical="center" wrapText="1"/>
    </xf>
    <xf numFmtId="0" fontId="6" fillId="26" borderId="11" xfId="0" applyFont="1" applyFill="1" applyBorder="1" applyAlignment="1">
      <alignment horizontal="left" vertical="center" wrapText="1"/>
    </xf>
    <xf numFmtId="0" fontId="6" fillId="26" borderId="19" xfId="0" applyFont="1" applyFill="1" applyBorder="1" applyAlignment="1">
      <alignment horizontal="left" vertical="center" wrapText="1"/>
    </xf>
    <xf numFmtId="0" fontId="6" fillId="26" borderId="19" xfId="0" applyFont="1" applyFill="1" applyBorder="1" applyAlignment="1">
      <alignment horizontal="left" wrapText="1"/>
    </xf>
    <xf numFmtId="0" fontId="6" fillId="26" borderId="13" xfId="0" applyFont="1" applyFill="1" applyBorder="1" applyAlignment="1">
      <alignment horizontal="left" wrapText="1"/>
    </xf>
    <xf numFmtId="0" fontId="6" fillId="34" borderId="11"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27" fillId="0" borderId="14" xfId="0" applyFont="1" applyBorder="1" applyAlignment="1">
      <alignment horizontal="left" vertical="center" wrapText="1"/>
    </xf>
    <xf numFmtId="0" fontId="6" fillId="36" borderId="11" xfId="0" applyFont="1" applyFill="1" applyBorder="1" applyAlignment="1">
      <alignment vertical="center" wrapText="1"/>
    </xf>
    <xf numFmtId="0" fontId="6" fillId="36" borderId="19" xfId="0" applyFont="1" applyFill="1" applyBorder="1" applyAlignment="1">
      <alignment vertical="center" wrapText="1"/>
    </xf>
    <xf numFmtId="0" fontId="6" fillId="36" borderId="13" xfId="0" applyFont="1" applyFill="1" applyBorder="1" applyAlignment="1">
      <alignment vertical="center" wrapText="1"/>
    </xf>
    <xf numFmtId="0" fontId="18" fillId="0" borderId="0" xfId="0" applyFont="1" applyBorder="1" applyAlignment="1">
      <alignment horizontal="left" vertical="center"/>
    </xf>
    <xf numFmtId="0" fontId="21" fillId="0" borderId="0" xfId="0" applyFont="1" applyBorder="1" applyAlignment="1">
      <alignment horizontal="left"/>
    </xf>
    <xf numFmtId="0" fontId="4" fillId="33" borderId="14" xfId="0" applyFont="1" applyFill="1" applyBorder="1" applyAlignment="1">
      <alignment horizontal="left" vertical="center" wrapText="1"/>
    </xf>
    <xf numFmtId="49" fontId="4" fillId="0" borderId="0" xfId="0" applyNumberFormat="1" applyFont="1" applyBorder="1" applyAlignment="1">
      <alignment horizontal="center" vertical="center" wrapText="1"/>
    </xf>
    <xf numFmtId="49" fontId="7" fillId="0" borderId="0" xfId="0" applyNumberFormat="1" applyFont="1" applyBorder="1" applyAlignment="1">
      <alignment horizontal="left" wrapText="1"/>
    </xf>
    <xf numFmtId="0" fontId="3" fillId="0" borderId="0" xfId="0" applyFont="1" applyBorder="1" applyAlignment="1">
      <alignment/>
    </xf>
    <xf numFmtId="0" fontId="5" fillId="0" borderId="15" xfId="0" applyFont="1" applyBorder="1" applyAlignment="1">
      <alignment horizontal="right"/>
    </xf>
    <xf numFmtId="0" fontId="5" fillId="0" borderId="0" xfId="0" applyFont="1" applyBorder="1" applyAlignment="1">
      <alignment horizontal="right"/>
    </xf>
    <xf numFmtId="0" fontId="5" fillId="0" borderId="24" xfId="0" applyFont="1" applyBorder="1" applyAlignment="1">
      <alignment horizontal="left" vertical="center" wrapText="1"/>
    </xf>
    <xf numFmtId="0" fontId="7" fillId="0" borderId="0" xfId="0" applyFont="1" applyFill="1" applyBorder="1" applyAlignment="1">
      <alignment/>
    </xf>
    <xf numFmtId="0" fontId="90" fillId="41" borderId="11" xfId="0" applyFont="1" applyFill="1" applyBorder="1" applyAlignment="1">
      <alignment horizontal="center" vertical="center" wrapText="1"/>
    </xf>
    <xf numFmtId="0" fontId="90" fillId="41" borderId="19" xfId="0" applyFont="1" applyFill="1" applyBorder="1" applyAlignment="1">
      <alignment horizontal="center" vertical="center" wrapText="1"/>
    </xf>
    <xf numFmtId="0" fontId="90" fillId="41" borderId="13" xfId="0" applyFont="1" applyFill="1" applyBorder="1" applyAlignment="1">
      <alignment horizontal="center" vertical="center" wrapText="1"/>
    </xf>
    <xf numFmtId="0" fontId="6" fillId="26" borderId="22" xfId="0" applyFont="1" applyFill="1" applyBorder="1" applyAlignment="1">
      <alignment horizontal="left" vertical="center" wrapText="1"/>
    </xf>
    <xf numFmtId="0" fontId="6" fillId="26" borderId="23" xfId="0" applyFont="1" applyFill="1" applyBorder="1" applyAlignment="1">
      <alignment horizontal="left" vertical="center" wrapText="1"/>
    </xf>
    <xf numFmtId="0" fontId="6" fillId="26" borderId="21" xfId="0" applyFont="1" applyFill="1" applyBorder="1" applyAlignment="1">
      <alignment horizontal="left" vertical="center" wrapText="1"/>
    </xf>
    <xf numFmtId="0" fontId="0" fillId="0" borderId="14" xfId="0" applyFont="1" applyFill="1" applyBorder="1" applyAlignment="1">
      <alignment wrapText="1"/>
    </xf>
    <xf numFmtId="0" fontId="4" fillId="6" borderId="19" xfId="0" applyFont="1" applyFill="1" applyBorder="1" applyAlignment="1">
      <alignment horizontal="center" vertical="center" wrapText="1"/>
    </xf>
    <xf numFmtId="0" fontId="4" fillId="6" borderId="13" xfId="0"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7" fontId="27" fillId="0" borderId="14"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10" fillId="37" borderId="11" xfId="0" applyFont="1" applyFill="1" applyBorder="1" applyAlignment="1">
      <alignment vertical="center" wrapText="1"/>
    </xf>
    <xf numFmtId="0" fontId="10" fillId="37" borderId="19" xfId="0" applyFont="1" applyFill="1" applyBorder="1" applyAlignment="1">
      <alignment vertical="center" wrapText="1"/>
    </xf>
    <xf numFmtId="0" fontId="10" fillId="37" borderId="13" xfId="0" applyFont="1" applyFill="1" applyBorder="1" applyAlignment="1">
      <alignment vertical="center" wrapText="1"/>
    </xf>
    <xf numFmtId="0" fontId="23" fillId="6" borderId="11"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10" fillId="37" borderId="22" xfId="0" applyFont="1" applyFill="1" applyBorder="1" applyAlignment="1">
      <alignment vertical="center" wrapText="1"/>
    </xf>
    <xf numFmtId="0" fontId="10" fillId="37" borderId="23" xfId="0" applyFont="1" applyFill="1" applyBorder="1" applyAlignment="1">
      <alignment vertical="center" wrapText="1"/>
    </xf>
    <xf numFmtId="0" fontId="10" fillId="37" borderId="21" xfId="0" applyFont="1" applyFill="1" applyBorder="1" applyAlignment="1">
      <alignment vertical="center" wrapText="1"/>
    </xf>
    <xf numFmtId="0" fontId="90" fillId="6" borderId="17" xfId="0" applyFont="1" applyFill="1" applyBorder="1" applyAlignment="1">
      <alignment horizontal="center" vertical="center" wrapText="1"/>
    </xf>
    <xf numFmtId="0" fontId="4" fillId="6" borderId="24"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27" fillId="0" borderId="10" xfId="0" applyNumberFormat="1" applyFont="1" applyFill="1" applyBorder="1" applyAlignment="1">
      <alignment horizontal="center" vertical="center" wrapText="1"/>
    </xf>
    <xf numFmtId="0" fontId="28"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4" fillId="6" borderId="20"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3" fillId="41" borderId="11" xfId="0" applyFont="1" applyFill="1" applyBorder="1" applyAlignment="1">
      <alignment horizontal="center" vertical="center"/>
    </xf>
    <xf numFmtId="0" fontId="23" fillId="41" borderId="19" xfId="0" applyFont="1" applyFill="1" applyBorder="1" applyAlignment="1">
      <alignment horizontal="center" vertical="center"/>
    </xf>
    <xf numFmtId="0" fontId="23" fillId="41" borderId="13" xfId="0" applyFont="1" applyFill="1" applyBorder="1" applyAlignment="1">
      <alignment horizontal="center" vertical="center"/>
    </xf>
    <xf numFmtId="0" fontId="84" fillId="41" borderId="15" xfId="0" applyFont="1" applyFill="1" applyBorder="1" applyAlignment="1">
      <alignment horizontal="center" vertical="center" wrapText="1"/>
    </xf>
    <xf numFmtId="0" fontId="6" fillId="41" borderId="0" xfId="0" applyFont="1" applyFill="1" applyBorder="1" applyAlignment="1">
      <alignment wrapText="1"/>
    </xf>
    <xf numFmtId="0" fontId="6" fillId="41" borderId="18" xfId="0" applyFont="1" applyFill="1" applyBorder="1" applyAlignment="1">
      <alignment wrapText="1"/>
    </xf>
    <xf numFmtId="0" fontId="16" fillId="40" borderId="15" xfId="0" applyFont="1" applyFill="1" applyBorder="1" applyAlignment="1">
      <alignment horizontal="center" vertical="center" wrapText="1"/>
    </xf>
    <xf numFmtId="0" fontId="16" fillId="40" borderId="0" xfId="0" applyFont="1" applyFill="1" applyAlignment="1">
      <alignment horizontal="center" vertical="center" wrapText="1"/>
    </xf>
    <xf numFmtId="0" fontId="16" fillId="40" borderId="22" xfId="0" applyFont="1" applyFill="1" applyBorder="1" applyAlignment="1">
      <alignment horizontal="center" vertical="center" wrapText="1"/>
    </xf>
    <xf numFmtId="0" fontId="16" fillId="4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27" fillId="0" borderId="16" xfId="0" applyFont="1" applyBorder="1" applyAlignment="1">
      <alignment horizontal="center" vertical="center"/>
    </xf>
    <xf numFmtId="0" fontId="27" fillId="0" borderId="14" xfId="0" applyFont="1" applyBorder="1" applyAlignment="1">
      <alignment horizontal="center" vertical="center"/>
    </xf>
    <xf numFmtId="0" fontId="23" fillId="6" borderId="11" xfId="0" applyFont="1" applyFill="1" applyBorder="1" applyAlignment="1">
      <alignment horizontal="center" vertical="top" wrapText="1"/>
    </xf>
    <xf numFmtId="0" fontId="23" fillId="6" borderId="19" xfId="0" applyFont="1" applyFill="1" applyBorder="1" applyAlignment="1">
      <alignment horizontal="center" vertical="top" wrapText="1"/>
    </xf>
    <xf numFmtId="0" fontId="4" fillId="6" borderId="19"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41" borderId="19" xfId="0" applyFont="1" applyFill="1" applyBorder="1" applyAlignment="1">
      <alignment horizontal="center" vertical="center" wrapText="1"/>
    </xf>
    <xf numFmtId="0" fontId="4" fillId="41" borderId="13"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0" fillId="0" borderId="14" xfId="0" applyFont="1" applyBorder="1" applyAlignment="1">
      <alignment horizontal="left" vertical="center" wrapText="1"/>
    </xf>
    <xf numFmtId="0" fontId="6" fillId="34" borderId="19" xfId="0" applyFont="1" applyFill="1" applyBorder="1" applyAlignment="1">
      <alignment horizontal="left" wrapText="1"/>
    </xf>
    <xf numFmtId="0" fontId="6" fillId="34" borderId="13" xfId="0" applyFont="1" applyFill="1" applyBorder="1" applyAlignment="1">
      <alignment horizontal="left" wrapText="1"/>
    </xf>
    <xf numFmtId="0" fontId="6" fillId="37" borderId="11" xfId="0" applyFont="1" applyFill="1" applyBorder="1" applyAlignment="1">
      <alignment horizontal="left" vertical="center" wrapText="1"/>
    </xf>
    <xf numFmtId="0" fontId="6" fillId="37" borderId="19" xfId="0" applyFont="1" applyFill="1" applyBorder="1" applyAlignment="1">
      <alignment horizontal="left" vertical="center" wrapText="1"/>
    </xf>
    <xf numFmtId="0" fontId="6" fillId="37" borderId="13" xfId="0" applyFont="1" applyFill="1" applyBorder="1" applyAlignment="1">
      <alignment horizontal="left" vertical="center" wrapText="1"/>
    </xf>
    <xf numFmtId="0" fontId="83" fillId="0" borderId="12"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6" fillId="42" borderId="11" xfId="0" applyFont="1" applyFill="1" applyBorder="1" applyAlignment="1">
      <alignment horizontal="center" vertical="center" wrapText="1"/>
    </xf>
    <xf numFmtId="0" fontId="6" fillId="42" borderId="19" xfId="0" applyFont="1" applyFill="1" applyBorder="1" applyAlignment="1">
      <alignment horizontal="center" vertical="center" wrapText="1"/>
    </xf>
    <xf numFmtId="0" fontId="6" fillId="42"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1" fontId="84" fillId="0" borderId="12" xfId="0" applyNumberFormat="1" applyFont="1" applyFill="1" applyBorder="1" applyAlignment="1">
      <alignment horizontal="center" vertical="center" wrapText="1"/>
    </xf>
    <xf numFmtId="1" fontId="84" fillId="0" borderId="16" xfId="0" applyNumberFormat="1" applyFont="1" applyFill="1" applyBorder="1" applyAlignment="1">
      <alignment horizontal="center" vertical="center" wrapText="1"/>
    </xf>
    <xf numFmtId="1" fontId="84" fillId="0" borderId="14" xfId="0" applyNumberFormat="1" applyFont="1" applyFill="1" applyBorder="1" applyAlignment="1">
      <alignment horizontal="center" vertical="center" wrapText="1"/>
    </xf>
    <xf numFmtId="0" fontId="10" fillId="37" borderId="11" xfId="0" applyFont="1" applyFill="1" applyBorder="1" applyAlignment="1">
      <alignment horizontal="left" vertical="center" wrapText="1"/>
    </xf>
    <xf numFmtId="0" fontId="10" fillId="37" borderId="19" xfId="0" applyFont="1" applyFill="1" applyBorder="1" applyAlignment="1">
      <alignment horizontal="left" vertical="center" wrapText="1"/>
    </xf>
    <xf numFmtId="0" fontId="10" fillId="37" borderId="13" xfId="0" applyFont="1" applyFill="1" applyBorder="1" applyAlignment="1">
      <alignment horizontal="left" vertical="center" wrapText="1"/>
    </xf>
    <xf numFmtId="1" fontId="6" fillId="0" borderId="16"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4" fillId="0" borderId="14" xfId="0" applyFont="1" applyFill="1" applyBorder="1" applyAlignment="1">
      <alignment horizontal="left" vertical="center" wrapText="1"/>
    </xf>
    <xf numFmtId="0" fontId="6" fillId="35" borderId="11"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7" fillId="0" borderId="12" xfId="0" applyFont="1" applyBorder="1" applyAlignment="1">
      <alignment horizontal="center" vertical="center" wrapText="1"/>
    </xf>
    <xf numFmtId="0" fontId="23" fillId="6" borderId="19" xfId="0" applyFont="1" applyFill="1" applyBorder="1" applyAlignment="1">
      <alignment horizontal="center" vertical="center"/>
    </xf>
    <xf numFmtId="0" fontId="24" fillId="6" borderId="19" xfId="0" applyFont="1" applyFill="1" applyBorder="1" applyAlignment="1">
      <alignment horizontal="center" vertical="center"/>
    </xf>
    <xf numFmtId="0" fontId="24" fillId="6" borderId="13" xfId="0" applyFont="1" applyFill="1" applyBorder="1" applyAlignment="1">
      <alignment horizontal="center" vertical="center"/>
    </xf>
    <xf numFmtId="0" fontId="80" fillId="0" borderId="12" xfId="0" applyFont="1" applyBorder="1" applyAlignment="1">
      <alignment horizontal="justify" vertical="center" wrapText="1"/>
    </xf>
    <xf numFmtId="0" fontId="0" fillId="0" borderId="16" xfId="0" applyBorder="1" applyAlignment="1">
      <alignment wrapText="1"/>
    </xf>
    <xf numFmtId="0" fontId="0" fillId="0" borderId="14" xfId="0" applyBorder="1" applyAlignment="1">
      <alignment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89" fillId="0" borderId="12" xfId="0" applyFont="1" applyFill="1" applyBorder="1" applyAlignment="1">
      <alignment horizontal="left" vertical="center" wrapText="1"/>
    </xf>
    <xf numFmtId="0" fontId="89" fillId="0" borderId="16" xfId="0" applyFont="1" applyFill="1" applyBorder="1" applyAlignment="1">
      <alignment horizontal="left" vertical="center" wrapText="1"/>
    </xf>
    <xf numFmtId="0" fontId="89" fillId="0" borderId="14" xfId="0" applyFont="1" applyFill="1" applyBorder="1" applyAlignment="1">
      <alignment horizontal="left" vertical="center" wrapText="1"/>
    </xf>
    <xf numFmtId="0" fontId="83" fillId="33" borderId="10"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3"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10" fillId="7" borderId="22" xfId="0" applyFont="1" applyFill="1" applyBorder="1" applyAlignment="1">
      <alignment vertical="center" wrapText="1"/>
    </xf>
    <xf numFmtId="0" fontId="10" fillId="7" borderId="23" xfId="0" applyFont="1" applyFill="1" applyBorder="1" applyAlignment="1">
      <alignment vertical="center" wrapText="1"/>
    </xf>
    <xf numFmtId="0" fontId="10" fillId="7" borderId="21" xfId="0" applyFont="1" applyFill="1" applyBorder="1" applyAlignment="1">
      <alignment vertical="center" wrapText="1"/>
    </xf>
    <xf numFmtId="0" fontId="0" fillId="0" borderId="14" xfId="0" applyFont="1" applyFill="1" applyBorder="1" applyAlignment="1">
      <alignment vertical="center" wrapText="1"/>
    </xf>
    <xf numFmtId="0" fontId="4" fillId="33" borderId="14" xfId="0" applyFont="1" applyFill="1" applyBorder="1" applyAlignment="1">
      <alignment horizontal="center" vertical="center"/>
    </xf>
    <xf numFmtId="0" fontId="23" fillId="41" borderId="17" xfId="0" applyFont="1" applyFill="1" applyBorder="1" applyAlignment="1">
      <alignment horizontal="center" vertical="center" wrapText="1"/>
    </xf>
    <xf numFmtId="0" fontId="23" fillId="41" borderId="24"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91" fillId="34" borderId="19" xfId="0" applyFont="1" applyFill="1" applyBorder="1" applyAlignment="1">
      <alignment horizontal="left" vertical="center" wrapText="1"/>
    </xf>
    <xf numFmtId="0" fontId="91" fillId="34" borderId="13" xfId="0" applyFont="1" applyFill="1" applyBorder="1" applyAlignment="1">
      <alignment horizontal="left" vertical="center" wrapText="1"/>
    </xf>
    <xf numFmtId="0" fontId="23"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1"/>
  <sheetViews>
    <sheetView tabSelected="1" zoomScale="70" zoomScaleNormal="70" workbookViewId="0" topLeftCell="B16">
      <selection activeCell="I19" sqref="I19"/>
    </sheetView>
  </sheetViews>
  <sheetFormatPr defaultColWidth="9.00390625" defaultRowHeight="12.75"/>
  <cols>
    <col min="1" max="1" width="0.12890625" style="4" customWidth="1"/>
    <col min="2" max="2" width="6.50390625" style="116" customWidth="1"/>
    <col min="3" max="3" width="46.25390625" style="170" customWidth="1"/>
    <col min="4" max="4" width="46.50390625" style="28" customWidth="1"/>
    <col min="5" max="5" width="9.875" style="5" customWidth="1"/>
    <col min="6" max="6" width="14.50390625" style="13" customWidth="1"/>
    <col min="7" max="7" width="16.125" style="13" customWidth="1"/>
    <col min="8" max="8" width="14.00390625" style="56" customWidth="1"/>
    <col min="9" max="9" width="35.625" style="139" customWidth="1"/>
    <col min="10" max="16384" width="8.875" style="5" customWidth="1"/>
  </cols>
  <sheetData>
    <row r="1" spans="2:9" ht="12.75">
      <c r="B1" s="320" t="s">
        <v>170</v>
      </c>
      <c r="C1" s="321"/>
      <c r="D1" s="321"/>
      <c r="E1" s="321"/>
      <c r="F1" s="321"/>
      <c r="G1" s="321"/>
      <c r="H1" s="321"/>
      <c r="I1" s="321"/>
    </row>
    <row r="2" spans="2:9" ht="12.75" customHeight="1">
      <c r="B2" s="322"/>
      <c r="C2" s="323"/>
      <c r="D2" s="323"/>
      <c r="E2" s="323"/>
      <c r="F2" s="323"/>
      <c r="G2" s="323"/>
      <c r="H2" s="323"/>
      <c r="I2" s="323"/>
    </row>
    <row r="3" spans="2:9" ht="15">
      <c r="B3" s="324" t="s">
        <v>171</v>
      </c>
      <c r="C3" s="325" t="s">
        <v>8</v>
      </c>
      <c r="D3" s="324" t="s">
        <v>0</v>
      </c>
      <c r="E3" s="324" t="s">
        <v>1</v>
      </c>
      <c r="F3" s="324" t="s">
        <v>2</v>
      </c>
      <c r="G3" s="324"/>
      <c r="H3" s="324"/>
      <c r="I3" s="327" t="s">
        <v>13</v>
      </c>
    </row>
    <row r="4" spans="1:9" s="15" customFormat="1" ht="139.5" customHeight="1">
      <c r="A4" s="14"/>
      <c r="B4" s="217"/>
      <c r="C4" s="326"/>
      <c r="D4" s="324"/>
      <c r="E4" s="324"/>
      <c r="F4" s="47" t="s">
        <v>3</v>
      </c>
      <c r="G4" s="47" t="s">
        <v>4</v>
      </c>
      <c r="H4" s="50" t="s">
        <v>435</v>
      </c>
      <c r="I4" s="196"/>
    </row>
    <row r="5" spans="2:9" ht="31.5" customHeight="1">
      <c r="B5" s="233" t="s">
        <v>167</v>
      </c>
      <c r="C5" s="234"/>
      <c r="D5" s="234"/>
      <c r="E5" s="234"/>
      <c r="F5" s="234"/>
      <c r="G5" s="234"/>
      <c r="H5" s="234"/>
      <c r="I5" s="235"/>
    </row>
    <row r="6" spans="2:9" ht="24" customHeight="1">
      <c r="B6" s="297" t="s">
        <v>143</v>
      </c>
      <c r="C6" s="298"/>
      <c r="D6" s="289"/>
      <c r="E6" s="289"/>
      <c r="F6" s="289"/>
      <c r="G6" s="289"/>
      <c r="H6" s="289"/>
      <c r="I6" s="290"/>
    </row>
    <row r="7" spans="2:10" ht="78" customHeight="1">
      <c r="B7" s="88">
        <v>1</v>
      </c>
      <c r="C7" s="161" t="s">
        <v>23</v>
      </c>
      <c r="D7" s="78" t="s">
        <v>24</v>
      </c>
      <c r="E7" s="80" t="s">
        <v>7</v>
      </c>
      <c r="F7" s="81">
        <v>84.6</v>
      </c>
      <c r="G7" s="81">
        <v>85.5</v>
      </c>
      <c r="H7" s="82">
        <f>G7/F7*100</f>
        <v>101.06382978723406</v>
      </c>
      <c r="I7" s="22" t="s">
        <v>290</v>
      </c>
      <c r="J7" s="59"/>
    </row>
    <row r="8" spans="2:9" ht="30" customHeight="1">
      <c r="B8" s="225" t="s">
        <v>255</v>
      </c>
      <c r="C8" s="226"/>
      <c r="D8" s="226"/>
      <c r="E8" s="226"/>
      <c r="F8" s="226"/>
      <c r="G8" s="226"/>
      <c r="H8" s="226"/>
      <c r="I8" s="227"/>
    </row>
    <row r="9" spans="1:9" ht="21" customHeight="1">
      <c r="A9" s="4" t="s">
        <v>36</v>
      </c>
      <c r="B9" s="297" t="s">
        <v>144</v>
      </c>
      <c r="C9" s="298"/>
      <c r="D9" s="289"/>
      <c r="E9" s="289"/>
      <c r="F9" s="289"/>
      <c r="G9" s="289"/>
      <c r="H9" s="289"/>
      <c r="I9" s="290"/>
    </row>
    <row r="10" spans="2:9" ht="92.25" customHeight="1">
      <c r="B10" s="328">
        <v>1</v>
      </c>
      <c r="C10" s="255" t="s">
        <v>25</v>
      </c>
      <c r="D10" s="78" t="s">
        <v>26</v>
      </c>
      <c r="E10" s="80" t="s">
        <v>7</v>
      </c>
      <c r="F10" s="81">
        <v>100</v>
      </c>
      <c r="G10" s="81">
        <v>100</v>
      </c>
      <c r="H10" s="82">
        <f>G10/F10*100</f>
        <v>100</v>
      </c>
      <c r="I10" s="19"/>
    </row>
    <row r="11" spans="2:9" ht="46.5" customHeight="1">
      <c r="B11" s="329"/>
      <c r="C11" s="257"/>
      <c r="D11" s="78" t="s">
        <v>27</v>
      </c>
      <c r="E11" s="80" t="s">
        <v>7</v>
      </c>
      <c r="F11" s="81">
        <v>2</v>
      </c>
      <c r="G11" s="81">
        <v>2</v>
      </c>
      <c r="H11" s="82">
        <f aca="true" t="shared" si="0" ref="H11:H16">G11/F11*100</f>
        <v>100</v>
      </c>
      <c r="I11" s="19"/>
    </row>
    <row r="12" spans="2:9" ht="102" customHeight="1">
      <c r="B12" s="329"/>
      <c r="C12" s="257"/>
      <c r="D12" s="78" t="s">
        <v>28</v>
      </c>
      <c r="E12" s="80" t="s">
        <v>7</v>
      </c>
      <c r="F12" s="81">
        <v>94.1</v>
      </c>
      <c r="G12" s="81">
        <v>98.8</v>
      </c>
      <c r="H12" s="82">
        <f t="shared" si="0"/>
        <v>104.99468650371946</v>
      </c>
      <c r="I12" s="22" t="s">
        <v>214</v>
      </c>
    </row>
    <row r="13" spans="2:9" ht="63" customHeight="1">
      <c r="B13" s="329"/>
      <c r="C13" s="257"/>
      <c r="D13" s="79" t="s">
        <v>29</v>
      </c>
      <c r="E13" s="83" t="s">
        <v>7</v>
      </c>
      <c r="F13" s="81">
        <v>45</v>
      </c>
      <c r="G13" s="81">
        <v>45.4</v>
      </c>
      <c r="H13" s="82">
        <f t="shared" si="0"/>
        <v>100.8888888888889</v>
      </c>
      <c r="I13" s="32" t="s">
        <v>215</v>
      </c>
    </row>
    <row r="14" spans="2:9" ht="76.5" customHeight="1">
      <c r="B14" s="329"/>
      <c r="C14" s="257"/>
      <c r="D14" s="78" t="s">
        <v>30</v>
      </c>
      <c r="E14" s="80" t="s">
        <v>7</v>
      </c>
      <c r="F14" s="81">
        <v>90</v>
      </c>
      <c r="G14" s="81">
        <v>94.5</v>
      </c>
      <c r="H14" s="82">
        <f t="shared" si="0"/>
        <v>105</v>
      </c>
      <c r="I14" s="22" t="s">
        <v>449</v>
      </c>
    </row>
    <row r="15" spans="2:9" ht="114" customHeight="1">
      <c r="B15" s="329"/>
      <c r="C15" s="257"/>
      <c r="D15" s="78" t="s">
        <v>31</v>
      </c>
      <c r="E15" s="83" t="s">
        <v>7</v>
      </c>
      <c r="F15" s="84">
        <v>1.7</v>
      </c>
      <c r="G15" s="84">
        <v>1.43</v>
      </c>
      <c r="H15" s="82">
        <v>121.4</v>
      </c>
      <c r="I15" s="40" t="s">
        <v>33</v>
      </c>
    </row>
    <row r="16" spans="2:9" ht="86.25" customHeight="1">
      <c r="B16" s="330"/>
      <c r="C16" s="268"/>
      <c r="D16" s="78" t="s">
        <v>32</v>
      </c>
      <c r="E16" s="80" t="s">
        <v>7</v>
      </c>
      <c r="F16" s="81">
        <v>100</v>
      </c>
      <c r="G16" s="81">
        <v>100</v>
      </c>
      <c r="H16" s="82">
        <f t="shared" si="0"/>
        <v>100</v>
      </c>
      <c r="I16" s="19"/>
    </row>
    <row r="17" spans="2:9" ht="41.25" customHeight="1">
      <c r="B17" s="225" t="s">
        <v>256</v>
      </c>
      <c r="C17" s="226"/>
      <c r="D17" s="226"/>
      <c r="E17" s="226"/>
      <c r="F17" s="226"/>
      <c r="G17" s="226"/>
      <c r="H17" s="226"/>
      <c r="I17" s="227"/>
    </row>
    <row r="18" spans="2:9" ht="15.75">
      <c r="B18" s="331" t="s">
        <v>145</v>
      </c>
      <c r="C18" s="332"/>
      <c r="D18" s="333"/>
      <c r="E18" s="333"/>
      <c r="F18" s="333"/>
      <c r="G18" s="333"/>
      <c r="H18" s="333"/>
      <c r="I18" s="334"/>
    </row>
    <row r="19" spans="2:9" ht="151.5" customHeight="1">
      <c r="B19" s="328">
        <v>1</v>
      </c>
      <c r="C19" s="255" t="s">
        <v>34</v>
      </c>
      <c r="D19" s="57" t="s">
        <v>35</v>
      </c>
      <c r="E19" s="80" t="s">
        <v>7</v>
      </c>
      <c r="F19" s="81">
        <v>77.5</v>
      </c>
      <c r="G19" s="81">
        <v>81.6</v>
      </c>
      <c r="H19" s="82">
        <f>G19/F19*100</f>
        <v>105.29032258064515</v>
      </c>
      <c r="I19" s="140" t="s">
        <v>216</v>
      </c>
    </row>
    <row r="20" spans="2:9" ht="83.25" customHeight="1">
      <c r="B20" s="393"/>
      <c r="C20" s="274"/>
      <c r="D20" s="57" t="s">
        <v>172</v>
      </c>
      <c r="E20" s="80" t="s">
        <v>7</v>
      </c>
      <c r="F20" s="85">
        <v>46</v>
      </c>
      <c r="G20" s="85">
        <v>46.02</v>
      </c>
      <c r="H20" s="86">
        <f>G20/F20*100</f>
        <v>100.04347826086956</v>
      </c>
      <c r="I20" s="19"/>
    </row>
    <row r="21" spans="2:9" ht="13.5">
      <c r="B21" s="294" t="s">
        <v>257</v>
      </c>
      <c r="C21" s="295"/>
      <c r="D21" s="295"/>
      <c r="E21" s="295"/>
      <c r="F21" s="295"/>
      <c r="G21" s="295"/>
      <c r="H21" s="295"/>
      <c r="I21" s="296"/>
    </row>
    <row r="22" spans="2:9" ht="15.75">
      <c r="B22" s="331" t="s">
        <v>277</v>
      </c>
      <c r="C22" s="332"/>
      <c r="D22" s="333"/>
      <c r="E22" s="333"/>
      <c r="F22" s="333"/>
      <c r="G22" s="333"/>
      <c r="H22" s="333"/>
      <c r="I22" s="334"/>
    </row>
    <row r="23" spans="2:9" ht="132" customHeight="1">
      <c r="B23" s="154">
        <v>1</v>
      </c>
      <c r="C23" s="103" t="s">
        <v>37</v>
      </c>
      <c r="D23" s="78" t="s">
        <v>117</v>
      </c>
      <c r="E23" s="99" t="s">
        <v>7</v>
      </c>
      <c r="F23" s="101">
        <v>14</v>
      </c>
      <c r="G23" s="87">
        <v>0.7</v>
      </c>
      <c r="H23" s="50">
        <f>G23/F23*100</f>
        <v>5</v>
      </c>
      <c r="I23" s="22" t="s">
        <v>174</v>
      </c>
    </row>
    <row r="24" spans="2:9" ht="18.75" customHeight="1">
      <c r="B24" s="225" t="s">
        <v>291</v>
      </c>
      <c r="C24" s="226"/>
      <c r="D24" s="226"/>
      <c r="E24" s="226"/>
      <c r="F24" s="226"/>
      <c r="G24" s="226"/>
      <c r="H24" s="226"/>
      <c r="I24" s="227"/>
    </row>
    <row r="25" spans="2:9" ht="30.75" customHeight="1">
      <c r="B25" s="297" t="s">
        <v>146</v>
      </c>
      <c r="C25" s="298"/>
      <c r="D25" s="299"/>
      <c r="E25" s="299"/>
      <c r="F25" s="299"/>
      <c r="G25" s="299"/>
      <c r="H25" s="299"/>
      <c r="I25" s="300"/>
    </row>
    <row r="26" spans="2:9" ht="52.5">
      <c r="B26" s="219">
        <v>1</v>
      </c>
      <c r="C26" s="337" t="s">
        <v>38</v>
      </c>
      <c r="D26" s="31" t="s">
        <v>39</v>
      </c>
      <c r="E26" s="99" t="s">
        <v>7</v>
      </c>
      <c r="F26" s="87">
        <v>25</v>
      </c>
      <c r="G26" s="87">
        <v>25</v>
      </c>
      <c r="H26" s="50">
        <f>(G26/F26)*100</f>
        <v>100</v>
      </c>
      <c r="I26" s="20"/>
    </row>
    <row r="27" spans="2:9" ht="52.5">
      <c r="B27" s="232"/>
      <c r="C27" s="338"/>
      <c r="D27" s="31" t="s">
        <v>40</v>
      </c>
      <c r="E27" s="99" t="s">
        <v>7</v>
      </c>
      <c r="F27" s="87">
        <v>100</v>
      </c>
      <c r="G27" s="87">
        <v>100</v>
      </c>
      <c r="H27" s="50">
        <f>(G27/F27)*100</f>
        <v>100</v>
      </c>
      <c r="I27" s="20"/>
    </row>
    <row r="28" spans="2:9" ht="21" customHeight="1">
      <c r="B28" s="225" t="s">
        <v>258</v>
      </c>
      <c r="C28" s="226"/>
      <c r="D28" s="226"/>
      <c r="E28" s="226"/>
      <c r="F28" s="226"/>
      <c r="G28" s="226"/>
      <c r="H28" s="226"/>
      <c r="I28" s="227"/>
    </row>
    <row r="29" spans="2:9" ht="15.75">
      <c r="B29" s="297" t="s">
        <v>278</v>
      </c>
      <c r="C29" s="298"/>
      <c r="D29" s="299"/>
      <c r="E29" s="299"/>
      <c r="F29" s="299"/>
      <c r="G29" s="299"/>
      <c r="H29" s="299"/>
      <c r="I29" s="300"/>
    </row>
    <row r="30" spans="2:9" ht="99" customHeight="1">
      <c r="B30" s="90">
        <v>1</v>
      </c>
      <c r="C30" s="161" t="s">
        <v>41</v>
      </c>
      <c r="D30" s="102" t="s">
        <v>173</v>
      </c>
      <c r="E30" s="99" t="s">
        <v>7</v>
      </c>
      <c r="F30" s="87">
        <v>50</v>
      </c>
      <c r="G30" s="87">
        <v>50</v>
      </c>
      <c r="H30" s="50">
        <f>G30/F30*100</f>
        <v>100</v>
      </c>
      <c r="I30" s="41"/>
    </row>
    <row r="31" spans="2:9" ht="13.5">
      <c r="B31" s="294" t="s">
        <v>258</v>
      </c>
      <c r="C31" s="295"/>
      <c r="D31" s="295"/>
      <c r="E31" s="295"/>
      <c r="F31" s="295"/>
      <c r="G31" s="295"/>
      <c r="H31" s="295"/>
      <c r="I31" s="296"/>
    </row>
    <row r="32" spans="2:9" ht="15.75">
      <c r="B32" s="297" t="s">
        <v>147</v>
      </c>
      <c r="C32" s="298"/>
      <c r="D32" s="299"/>
      <c r="E32" s="299"/>
      <c r="F32" s="299"/>
      <c r="G32" s="299"/>
      <c r="H32" s="299"/>
      <c r="I32" s="300"/>
    </row>
    <row r="33" spans="2:9" ht="153.75" customHeight="1">
      <c r="B33" s="194">
        <v>1</v>
      </c>
      <c r="C33" s="191" t="s">
        <v>42</v>
      </c>
      <c r="D33" s="65" t="s">
        <v>292</v>
      </c>
      <c r="E33" s="87" t="s">
        <v>7</v>
      </c>
      <c r="F33" s="87">
        <v>92</v>
      </c>
      <c r="G33" s="87">
        <v>73</v>
      </c>
      <c r="H33" s="50">
        <f>G33/F33*100</f>
        <v>79.34782608695652</v>
      </c>
      <c r="I33" s="22" t="s">
        <v>194</v>
      </c>
    </row>
    <row r="34" spans="2:9" ht="41.25">
      <c r="B34" s="248"/>
      <c r="C34" s="313"/>
      <c r="D34" s="65" t="s">
        <v>293</v>
      </c>
      <c r="E34" s="87" t="s">
        <v>7</v>
      </c>
      <c r="F34" s="87">
        <v>90</v>
      </c>
      <c r="G34" s="87">
        <v>90</v>
      </c>
      <c r="H34" s="50">
        <f>G34/F34*100</f>
        <v>100</v>
      </c>
      <c r="I34" s="41"/>
    </row>
    <row r="35" spans="2:9" ht="21" customHeight="1">
      <c r="B35" s="225" t="s">
        <v>259</v>
      </c>
      <c r="C35" s="226"/>
      <c r="D35" s="226"/>
      <c r="E35" s="226"/>
      <c r="F35" s="226"/>
      <c r="G35" s="226"/>
      <c r="H35" s="226"/>
      <c r="I35" s="227"/>
    </row>
    <row r="36" spans="2:9" ht="44.25" customHeight="1">
      <c r="B36" s="261" t="s">
        <v>260</v>
      </c>
      <c r="C36" s="262"/>
      <c r="D36" s="263"/>
      <c r="E36" s="263"/>
      <c r="F36" s="263"/>
      <c r="G36" s="263"/>
      <c r="H36" s="263"/>
      <c r="I36" s="264"/>
    </row>
    <row r="37" spans="2:10" ht="24" customHeight="1">
      <c r="B37" s="233" t="s">
        <v>148</v>
      </c>
      <c r="C37" s="234"/>
      <c r="D37" s="234"/>
      <c r="E37" s="234"/>
      <c r="F37" s="234"/>
      <c r="G37" s="234"/>
      <c r="H37" s="234"/>
      <c r="I37" s="235"/>
      <c r="J37" s="49"/>
    </row>
    <row r="38" spans="2:9" ht="21" customHeight="1">
      <c r="B38" s="297" t="s">
        <v>149</v>
      </c>
      <c r="C38" s="298"/>
      <c r="D38" s="298"/>
      <c r="E38" s="298"/>
      <c r="F38" s="298"/>
      <c r="G38" s="298"/>
      <c r="H38" s="298"/>
      <c r="I38" s="301"/>
    </row>
    <row r="39" spans="2:9" ht="62.25">
      <c r="B39" s="87">
        <v>1</v>
      </c>
      <c r="C39" s="161" t="s">
        <v>43</v>
      </c>
      <c r="D39" s="102" t="s">
        <v>177</v>
      </c>
      <c r="E39" s="99" t="s">
        <v>44</v>
      </c>
      <c r="F39" s="104">
        <v>27783</v>
      </c>
      <c r="G39" s="104">
        <v>27783</v>
      </c>
      <c r="H39" s="50">
        <f aca="true" t="shared" si="1" ref="H39:H44">G39/F39*100</f>
        <v>100</v>
      </c>
      <c r="I39" s="20"/>
    </row>
    <row r="40" spans="1:9" ht="37.5" customHeight="1">
      <c r="A40" s="48"/>
      <c r="B40" s="194">
        <v>2</v>
      </c>
      <c r="C40" s="254" t="s">
        <v>175</v>
      </c>
      <c r="D40" s="147" t="s">
        <v>176</v>
      </c>
      <c r="E40" s="89" t="s">
        <v>44</v>
      </c>
      <c r="F40" s="105">
        <v>1030</v>
      </c>
      <c r="G40" s="105">
        <v>1030</v>
      </c>
      <c r="H40" s="106">
        <f t="shared" si="1"/>
        <v>100</v>
      </c>
      <c r="I40" s="21"/>
    </row>
    <row r="41" spans="1:9" ht="54.75">
      <c r="A41" s="48"/>
      <c r="B41" s="200"/>
      <c r="C41" s="213"/>
      <c r="D41" s="78" t="s">
        <v>178</v>
      </c>
      <c r="E41" s="89" t="s">
        <v>44</v>
      </c>
      <c r="F41" s="107">
        <v>10</v>
      </c>
      <c r="G41" s="107">
        <v>10</v>
      </c>
      <c r="H41" s="50">
        <f t="shared" si="1"/>
        <v>100</v>
      </c>
      <c r="I41" s="21"/>
    </row>
    <row r="42" spans="1:9" ht="54.75">
      <c r="A42" s="48"/>
      <c r="B42" s="200"/>
      <c r="C42" s="213"/>
      <c r="D42" s="102" t="s">
        <v>179</v>
      </c>
      <c r="E42" s="89" t="s">
        <v>44</v>
      </c>
      <c r="F42" s="104">
        <v>5</v>
      </c>
      <c r="G42" s="104">
        <v>5</v>
      </c>
      <c r="H42" s="50">
        <f t="shared" si="1"/>
        <v>100</v>
      </c>
      <c r="I42" s="21"/>
    </row>
    <row r="43" spans="1:9" ht="93" customHeight="1">
      <c r="A43" s="48"/>
      <c r="B43" s="200"/>
      <c r="C43" s="213"/>
      <c r="D43" s="102" t="s">
        <v>180</v>
      </c>
      <c r="E43" s="89" t="s">
        <v>44</v>
      </c>
      <c r="F43" s="104">
        <v>30</v>
      </c>
      <c r="G43" s="104">
        <v>30</v>
      </c>
      <c r="H43" s="50">
        <f t="shared" si="1"/>
        <v>100</v>
      </c>
      <c r="I43" s="21"/>
    </row>
    <row r="44" spans="1:9" ht="54.75">
      <c r="A44" s="5"/>
      <c r="B44" s="201"/>
      <c r="C44" s="214"/>
      <c r="D44" s="78" t="s">
        <v>181</v>
      </c>
      <c r="E44" s="99" t="s">
        <v>44</v>
      </c>
      <c r="F44" s="107">
        <v>208</v>
      </c>
      <c r="G44" s="107">
        <v>208</v>
      </c>
      <c r="H44" s="86">
        <f t="shared" si="1"/>
        <v>100</v>
      </c>
      <c r="I44" s="37"/>
    </row>
    <row r="45" spans="1:9" ht="20.25" customHeight="1">
      <c r="A45" s="5"/>
      <c r="B45" s="302" t="s">
        <v>258</v>
      </c>
      <c r="C45" s="303"/>
      <c r="D45" s="303"/>
      <c r="E45" s="303"/>
      <c r="F45" s="303"/>
      <c r="G45" s="303"/>
      <c r="H45" s="303"/>
      <c r="I45" s="304"/>
    </row>
    <row r="46" spans="1:9" ht="21" customHeight="1">
      <c r="A46" s="5"/>
      <c r="B46" s="297" t="s">
        <v>150</v>
      </c>
      <c r="C46" s="298"/>
      <c r="D46" s="298"/>
      <c r="E46" s="298"/>
      <c r="F46" s="298"/>
      <c r="G46" s="298"/>
      <c r="H46" s="298"/>
      <c r="I46" s="301"/>
    </row>
    <row r="47" spans="1:9" ht="60.75" customHeight="1">
      <c r="A47" s="5"/>
      <c r="B47" s="219">
        <v>1</v>
      </c>
      <c r="C47" s="255" t="s">
        <v>45</v>
      </c>
      <c r="D47" s="102" t="s">
        <v>182</v>
      </c>
      <c r="E47" s="99" t="s">
        <v>7</v>
      </c>
      <c r="F47" s="101">
        <v>68</v>
      </c>
      <c r="G47" s="101">
        <v>68</v>
      </c>
      <c r="H47" s="50">
        <f>G47/F47*100</f>
        <v>100</v>
      </c>
      <c r="I47" s="37"/>
    </row>
    <row r="48" spans="1:9" ht="88.5" customHeight="1">
      <c r="A48" s="5"/>
      <c r="B48" s="220"/>
      <c r="C48" s="257"/>
      <c r="D48" s="102" t="s">
        <v>183</v>
      </c>
      <c r="E48" s="99" t="s">
        <v>7</v>
      </c>
      <c r="F48" s="101">
        <v>4.2</v>
      </c>
      <c r="G48" s="101">
        <v>4.2</v>
      </c>
      <c r="H48" s="50">
        <f>G48/F48*100</f>
        <v>100</v>
      </c>
      <c r="I48" s="69"/>
    </row>
    <row r="49" spans="1:9" ht="69" customHeight="1">
      <c r="A49" s="5"/>
      <c r="B49" s="232"/>
      <c r="C49" s="268"/>
      <c r="D49" s="102" t="s">
        <v>184</v>
      </c>
      <c r="E49" s="99" t="s">
        <v>7</v>
      </c>
      <c r="F49" s="101">
        <v>37</v>
      </c>
      <c r="G49" s="101">
        <v>37</v>
      </c>
      <c r="H49" s="50">
        <f>G49/F49*100</f>
        <v>100</v>
      </c>
      <c r="I49" s="37"/>
    </row>
    <row r="50" spans="1:9" ht="27" customHeight="1">
      <c r="A50" s="5"/>
      <c r="B50" s="197" t="s">
        <v>258</v>
      </c>
      <c r="C50" s="198"/>
      <c r="D50" s="198"/>
      <c r="E50" s="198"/>
      <c r="F50" s="198"/>
      <c r="G50" s="198"/>
      <c r="H50" s="198"/>
      <c r="I50" s="199"/>
    </row>
    <row r="51" spans="1:9" ht="36" customHeight="1">
      <c r="A51" s="5"/>
      <c r="B51" s="261" t="s">
        <v>261</v>
      </c>
      <c r="C51" s="262"/>
      <c r="D51" s="263"/>
      <c r="E51" s="263"/>
      <c r="F51" s="263"/>
      <c r="G51" s="263"/>
      <c r="H51" s="263"/>
      <c r="I51" s="264"/>
    </row>
    <row r="52" spans="1:10" ht="26.25" customHeight="1">
      <c r="A52" s="5"/>
      <c r="B52" s="233" t="s">
        <v>118</v>
      </c>
      <c r="C52" s="234"/>
      <c r="D52" s="234"/>
      <c r="E52" s="234"/>
      <c r="F52" s="234"/>
      <c r="G52" s="234"/>
      <c r="H52" s="234"/>
      <c r="I52" s="235"/>
      <c r="J52" s="59"/>
    </row>
    <row r="53" spans="1:9" ht="21" customHeight="1">
      <c r="A53" s="5"/>
      <c r="B53" s="370" t="s">
        <v>151</v>
      </c>
      <c r="C53" s="371"/>
      <c r="D53" s="371"/>
      <c r="E53" s="371"/>
      <c r="F53" s="371"/>
      <c r="G53" s="371"/>
      <c r="H53" s="371"/>
      <c r="I53" s="372"/>
    </row>
    <row r="54" spans="1:9" ht="87" customHeight="1">
      <c r="A54" s="5"/>
      <c r="B54" s="87">
        <v>1</v>
      </c>
      <c r="C54" s="160" t="s">
        <v>46</v>
      </c>
      <c r="D54" s="65" t="s">
        <v>294</v>
      </c>
      <c r="E54" s="87" t="s">
        <v>47</v>
      </c>
      <c r="F54" s="87">
        <v>32542</v>
      </c>
      <c r="G54" s="108">
        <v>1125986</v>
      </c>
      <c r="H54" s="50">
        <f>G54/F54*100</f>
        <v>3460.1007928215845</v>
      </c>
      <c r="I54" s="22" t="s">
        <v>189</v>
      </c>
    </row>
    <row r="55" spans="1:9" ht="126.75" customHeight="1">
      <c r="A55" s="5"/>
      <c r="B55" s="91">
        <v>2</v>
      </c>
      <c r="C55" s="162" t="s">
        <v>48</v>
      </c>
      <c r="D55" s="70" t="s">
        <v>295</v>
      </c>
      <c r="E55" s="91" t="s">
        <v>47</v>
      </c>
      <c r="F55" s="91">
        <v>9795</v>
      </c>
      <c r="G55" s="109">
        <v>10208</v>
      </c>
      <c r="H55" s="106">
        <f>G55/F55*100</f>
        <v>104.21643695763146</v>
      </c>
      <c r="I55" s="40" t="s">
        <v>191</v>
      </c>
    </row>
    <row r="56" spans="1:9" ht="87.75" customHeight="1">
      <c r="A56" s="5"/>
      <c r="B56" s="87">
        <v>3</v>
      </c>
      <c r="C56" s="160" t="s">
        <v>49</v>
      </c>
      <c r="D56" s="65" t="s">
        <v>296</v>
      </c>
      <c r="E56" s="87" t="s">
        <v>7</v>
      </c>
      <c r="F56" s="87">
        <v>100</v>
      </c>
      <c r="G56" s="87">
        <v>100</v>
      </c>
      <c r="H56" s="50">
        <f>G56/F56*100</f>
        <v>100</v>
      </c>
      <c r="I56" s="20"/>
    </row>
    <row r="57" spans="2:9" ht="38.25" customHeight="1">
      <c r="B57" s="197" t="s">
        <v>297</v>
      </c>
      <c r="C57" s="198"/>
      <c r="D57" s="198"/>
      <c r="E57" s="198"/>
      <c r="F57" s="198"/>
      <c r="G57" s="198"/>
      <c r="H57" s="198"/>
      <c r="I57" s="199"/>
    </row>
    <row r="58" spans="2:9" ht="20.25" customHeight="1">
      <c r="B58" s="394" t="s">
        <v>152</v>
      </c>
      <c r="C58" s="395"/>
      <c r="D58" s="395"/>
      <c r="E58" s="395"/>
      <c r="F58" s="395"/>
      <c r="G58" s="395"/>
      <c r="H58" s="395"/>
      <c r="I58" s="396"/>
    </row>
    <row r="59" spans="1:9" ht="75.75" customHeight="1">
      <c r="A59" s="9"/>
      <c r="B59" s="87">
        <v>1</v>
      </c>
      <c r="C59" s="160" t="s">
        <v>50</v>
      </c>
      <c r="D59" s="110" t="s">
        <v>298</v>
      </c>
      <c r="E59" s="87" t="s">
        <v>47</v>
      </c>
      <c r="F59" s="87">
        <v>2799</v>
      </c>
      <c r="G59" s="87">
        <v>2900</v>
      </c>
      <c r="H59" s="50">
        <f>G59/F59*100</f>
        <v>103.60843158270812</v>
      </c>
      <c r="I59" s="22" t="s">
        <v>192</v>
      </c>
    </row>
    <row r="60" spans="1:9" ht="97.5" customHeight="1">
      <c r="A60" s="9"/>
      <c r="B60" s="87">
        <v>2</v>
      </c>
      <c r="C60" s="160" t="s">
        <v>51</v>
      </c>
      <c r="D60" s="110" t="s">
        <v>299</v>
      </c>
      <c r="E60" s="87" t="s">
        <v>47</v>
      </c>
      <c r="F60" s="87">
        <v>3000</v>
      </c>
      <c r="G60" s="87">
        <v>3060</v>
      </c>
      <c r="H60" s="50">
        <f>G60/F60*100</f>
        <v>102</v>
      </c>
      <c r="I60" s="22" t="s">
        <v>193</v>
      </c>
    </row>
    <row r="61" spans="2:9" ht="23.25" customHeight="1">
      <c r="B61" s="197" t="s">
        <v>262</v>
      </c>
      <c r="C61" s="198"/>
      <c r="D61" s="198"/>
      <c r="E61" s="198"/>
      <c r="F61" s="198"/>
      <c r="G61" s="198"/>
      <c r="H61" s="198"/>
      <c r="I61" s="199"/>
    </row>
    <row r="62" spans="2:9" ht="29.25" customHeight="1">
      <c r="B62" s="314" t="s">
        <v>153</v>
      </c>
      <c r="C62" s="315"/>
      <c r="D62" s="315"/>
      <c r="E62" s="315"/>
      <c r="F62" s="315"/>
      <c r="G62" s="315"/>
      <c r="H62" s="315"/>
      <c r="I62" s="316"/>
    </row>
    <row r="63" spans="1:9" ht="41.25">
      <c r="A63" s="9"/>
      <c r="B63" s="353">
        <v>1</v>
      </c>
      <c r="C63" s="253" t="s">
        <v>52</v>
      </c>
      <c r="D63" s="65" t="s">
        <v>300</v>
      </c>
      <c r="E63" s="87" t="s">
        <v>7</v>
      </c>
      <c r="F63" s="87">
        <v>100</v>
      </c>
      <c r="G63" s="87">
        <v>100</v>
      </c>
      <c r="H63" s="50">
        <f>G63/F63*100</f>
        <v>100</v>
      </c>
      <c r="I63" s="20"/>
    </row>
    <row r="64" spans="1:12" ht="41.25">
      <c r="A64" s="9"/>
      <c r="B64" s="217"/>
      <c r="C64" s="293"/>
      <c r="D64" s="65" t="s">
        <v>301</v>
      </c>
      <c r="E64" s="87" t="s">
        <v>6</v>
      </c>
      <c r="F64" s="87">
        <v>100</v>
      </c>
      <c r="G64" s="108">
        <v>100</v>
      </c>
      <c r="H64" s="50">
        <f>G64/F64*100</f>
        <v>100</v>
      </c>
      <c r="I64" s="41"/>
      <c r="L64" s="29"/>
    </row>
    <row r="65" spans="1:12" ht="45.75" customHeight="1">
      <c r="A65" s="9"/>
      <c r="B65" s="218"/>
      <c r="C65" s="293"/>
      <c r="D65" s="65" t="s">
        <v>302</v>
      </c>
      <c r="E65" s="111" t="s">
        <v>5</v>
      </c>
      <c r="F65" s="87">
        <v>402728</v>
      </c>
      <c r="G65" s="87">
        <v>382590</v>
      </c>
      <c r="H65" s="50">
        <f>G65/F65*100</f>
        <v>94.99960270952107</v>
      </c>
      <c r="I65" s="22" t="s">
        <v>190</v>
      </c>
      <c r="L65" s="29"/>
    </row>
    <row r="66" spans="2:9" ht="27.75" customHeight="1">
      <c r="B66" s="197" t="s">
        <v>303</v>
      </c>
      <c r="C66" s="198"/>
      <c r="D66" s="198"/>
      <c r="E66" s="198"/>
      <c r="F66" s="198"/>
      <c r="G66" s="198"/>
      <c r="H66" s="198"/>
      <c r="I66" s="199"/>
    </row>
    <row r="67" spans="1:9" ht="34.5" customHeight="1">
      <c r="A67" s="6"/>
      <c r="B67" s="261" t="s">
        <v>272</v>
      </c>
      <c r="C67" s="262"/>
      <c r="D67" s="263"/>
      <c r="E67" s="263"/>
      <c r="F67" s="263"/>
      <c r="G67" s="263"/>
      <c r="H67" s="263"/>
      <c r="I67" s="264"/>
    </row>
    <row r="68" spans="1:10" ht="25.5" customHeight="1">
      <c r="A68" s="6"/>
      <c r="B68" s="233" t="s">
        <v>119</v>
      </c>
      <c r="C68" s="234"/>
      <c r="D68" s="234"/>
      <c r="E68" s="234"/>
      <c r="F68" s="234"/>
      <c r="G68" s="234"/>
      <c r="H68" s="234"/>
      <c r="I68" s="235"/>
      <c r="J68" s="49"/>
    </row>
    <row r="69" spans="1:9" ht="24" customHeight="1">
      <c r="A69" s="6"/>
      <c r="B69" s="317" t="s">
        <v>53</v>
      </c>
      <c r="C69" s="318"/>
      <c r="D69" s="318"/>
      <c r="E69" s="318"/>
      <c r="F69" s="318"/>
      <c r="G69" s="318"/>
      <c r="H69" s="318"/>
      <c r="I69" s="319"/>
    </row>
    <row r="70" spans="1:9" ht="138" customHeight="1">
      <c r="A70" s="6"/>
      <c r="B70" s="94">
        <v>1</v>
      </c>
      <c r="C70" s="164" t="s">
        <v>218</v>
      </c>
      <c r="D70" s="78" t="s">
        <v>220</v>
      </c>
      <c r="E70" s="90" t="s">
        <v>9</v>
      </c>
      <c r="F70" s="112">
        <v>32</v>
      </c>
      <c r="G70" s="87">
        <v>0</v>
      </c>
      <c r="H70" s="87">
        <v>0</v>
      </c>
      <c r="I70" s="22" t="s">
        <v>222</v>
      </c>
    </row>
    <row r="71" spans="1:9" ht="182.25" customHeight="1">
      <c r="A71" s="6"/>
      <c r="B71" s="94">
        <v>2</v>
      </c>
      <c r="C71" s="164" t="s">
        <v>219</v>
      </c>
      <c r="D71" s="78" t="s">
        <v>221</v>
      </c>
      <c r="E71" s="90" t="s">
        <v>9</v>
      </c>
      <c r="F71" s="112">
        <v>3</v>
      </c>
      <c r="G71" s="87">
        <v>0</v>
      </c>
      <c r="H71" s="87">
        <v>0</v>
      </c>
      <c r="I71" s="22" t="s">
        <v>222</v>
      </c>
    </row>
    <row r="72" spans="1:9" ht="56.25" customHeight="1">
      <c r="A72" s="6"/>
      <c r="B72" s="95">
        <v>3</v>
      </c>
      <c r="C72" s="165" t="s">
        <v>124</v>
      </c>
      <c r="D72" s="70" t="s">
        <v>125</v>
      </c>
      <c r="E72" s="92" t="s">
        <v>100</v>
      </c>
      <c r="F72" s="113">
        <v>36</v>
      </c>
      <c r="G72" s="113">
        <v>0</v>
      </c>
      <c r="H72" s="114">
        <f>G72/F72*100</f>
        <v>0</v>
      </c>
      <c r="I72" s="40" t="s">
        <v>223</v>
      </c>
    </row>
    <row r="73" spans="1:9" ht="24.75" customHeight="1">
      <c r="A73" s="5" t="s">
        <v>10</v>
      </c>
      <c r="B73" s="225" t="s">
        <v>230</v>
      </c>
      <c r="C73" s="226"/>
      <c r="D73" s="226"/>
      <c r="E73" s="226"/>
      <c r="F73" s="226"/>
      <c r="G73" s="226"/>
      <c r="H73" s="226"/>
      <c r="I73" s="227"/>
    </row>
    <row r="74" spans="1:9" ht="21.75" customHeight="1">
      <c r="A74" s="5"/>
      <c r="B74" s="282" t="s">
        <v>54</v>
      </c>
      <c r="C74" s="283"/>
      <c r="D74" s="283"/>
      <c r="E74" s="283"/>
      <c r="F74" s="283"/>
      <c r="G74" s="283"/>
      <c r="H74" s="283"/>
      <c r="I74" s="284"/>
    </row>
    <row r="75" spans="1:9" ht="171.75" customHeight="1">
      <c r="A75" s="5"/>
      <c r="B75" s="155">
        <v>1</v>
      </c>
      <c r="C75" s="160" t="s">
        <v>126</v>
      </c>
      <c r="D75" s="65" t="s">
        <v>127</v>
      </c>
      <c r="E75" s="96" t="s">
        <v>55</v>
      </c>
      <c r="F75" s="96">
        <v>7</v>
      </c>
      <c r="G75" s="96">
        <v>7</v>
      </c>
      <c r="H75" s="82">
        <f>G75/F75*100</f>
        <v>100</v>
      </c>
      <c r="I75" s="41"/>
    </row>
    <row r="76" spans="1:9" ht="19.5" customHeight="1">
      <c r="A76" s="5"/>
      <c r="B76" s="225" t="s">
        <v>253</v>
      </c>
      <c r="C76" s="226"/>
      <c r="D76" s="226"/>
      <c r="E76" s="226"/>
      <c r="F76" s="226"/>
      <c r="G76" s="226"/>
      <c r="H76" s="226"/>
      <c r="I76" s="227"/>
    </row>
    <row r="77" spans="1:9" ht="39.75" customHeight="1">
      <c r="A77" s="5"/>
      <c r="B77" s="282" t="s">
        <v>140</v>
      </c>
      <c r="C77" s="283"/>
      <c r="D77" s="335"/>
      <c r="E77" s="335"/>
      <c r="F77" s="335"/>
      <c r="G77" s="335"/>
      <c r="H77" s="335"/>
      <c r="I77" s="336"/>
    </row>
    <row r="78" spans="1:9" ht="180.75" customHeight="1">
      <c r="A78" s="7"/>
      <c r="B78" s="96">
        <v>1</v>
      </c>
      <c r="C78" s="160" t="s">
        <v>224</v>
      </c>
      <c r="D78" s="65" t="s">
        <v>284</v>
      </c>
      <c r="E78" s="96" t="s">
        <v>9</v>
      </c>
      <c r="F78" s="96">
        <v>4</v>
      </c>
      <c r="G78" s="96">
        <v>1</v>
      </c>
      <c r="H78" s="114">
        <f>G78/F78*100</f>
        <v>25</v>
      </c>
      <c r="I78" s="41" t="s">
        <v>239</v>
      </c>
    </row>
    <row r="79" spans="1:9" ht="179.25" customHeight="1">
      <c r="A79" s="7"/>
      <c r="B79" s="96">
        <v>2</v>
      </c>
      <c r="C79" s="160" t="s">
        <v>225</v>
      </c>
      <c r="D79" s="65" t="s">
        <v>285</v>
      </c>
      <c r="E79" s="96" t="s">
        <v>9</v>
      </c>
      <c r="F79" s="96">
        <v>4</v>
      </c>
      <c r="G79" s="96">
        <v>11</v>
      </c>
      <c r="H79" s="114">
        <f>G79/F79*100</f>
        <v>275</v>
      </c>
      <c r="I79" s="41" t="s">
        <v>243</v>
      </c>
    </row>
    <row r="80" spans="1:9" ht="144.75" customHeight="1">
      <c r="A80" s="7"/>
      <c r="B80" s="96">
        <v>3</v>
      </c>
      <c r="C80" s="160" t="s">
        <v>226</v>
      </c>
      <c r="D80" s="65" t="s">
        <v>228</v>
      </c>
      <c r="E80" s="87" t="s">
        <v>5</v>
      </c>
      <c r="F80" s="96">
        <v>22</v>
      </c>
      <c r="G80" s="96">
        <v>26</v>
      </c>
      <c r="H80" s="115">
        <f>G80/F80*100</f>
        <v>118.18181818181819</v>
      </c>
      <c r="I80" s="41" t="s">
        <v>252</v>
      </c>
    </row>
    <row r="81" spans="1:9" ht="89.25" customHeight="1">
      <c r="A81" s="8"/>
      <c r="B81" s="93">
        <v>4</v>
      </c>
      <c r="C81" s="160" t="s">
        <v>227</v>
      </c>
      <c r="D81" s="65" t="s">
        <v>229</v>
      </c>
      <c r="E81" s="116" t="s">
        <v>7</v>
      </c>
      <c r="F81" s="87">
        <v>0</v>
      </c>
      <c r="G81" s="87">
        <v>0</v>
      </c>
      <c r="H81" s="50" t="s">
        <v>195</v>
      </c>
      <c r="I81" s="41" t="s">
        <v>222</v>
      </c>
    </row>
    <row r="82" spans="2:9" ht="39" customHeight="1">
      <c r="B82" s="225" t="s">
        <v>254</v>
      </c>
      <c r="C82" s="226"/>
      <c r="D82" s="226"/>
      <c r="E82" s="226"/>
      <c r="F82" s="226"/>
      <c r="G82" s="226"/>
      <c r="H82" s="226"/>
      <c r="I82" s="227"/>
    </row>
    <row r="83" spans="2:9" ht="48" customHeight="1">
      <c r="B83" s="261" t="s">
        <v>273</v>
      </c>
      <c r="C83" s="262"/>
      <c r="D83" s="263"/>
      <c r="E83" s="263"/>
      <c r="F83" s="263"/>
      <c r="G83" s="263"/>
      <c r="H83" s="263"/>
      <c r="I83" s="264"/>
    </row>
    <row r="84" spans="2:10" ht="22.5" customHeight="1">
      <c r="B84" s="233" t="s">
        <v>154</v>
      </c>
      <c r="C84" s="234"/>
      <c r="D84" s="234"/>
      <c r="E84" s="234"/>
      <c r="F84" s="234"/>
      <c r="G84" s="234"/>
      <c r="H84" s="234"/>
      <c r="I84" s="235"/>
      <c r="J84" s="59"/>
    </row>
    <row r="85" spans="2:9" ht="21.75" customHeight="1">
      <c r="B85" s="305" t="s">
        <v>56</v>
      </c>
      <c r="C85" s="306"/>
      <c r="D85" s="306"/>
      <c r="E85" s="306"/>
      <c r="F85" s="306"/>
      <c r="G85" s="306"/>
      <c r="H85" s="306"/>
      <c r="I85" s="290"/>
    </row>
    <row r="86" spans="1:9" ht="126" customHeight="1">
      <c r="A86" s="9"/>
      <c r="B86" s="383">
        <v>1</v>
      </c>
      <c r="C86" s="384" t="s">
        <v>57</v>
      </c>
      <c r="D86" s="102" t="s">
        <v>304</v>
      </c>
      <c r="E86" s="99" t="s">
        <v>58</v>
      </c>
      <c r="F86" s="118">
        <v>15.4</v>
      </c>
      <c r="G86" s="118">
        <v>20.4</v>
      </c>
      <c r="H86" s="50">
        <f>G86/F86*100</f>
        <v>132.46753246753244</v>
      </c>
      <c r="I86" s="141" t="s">
        <v>237</v>
      </c>
    </row>
    <row r="87" spans="1:9" ht="84" customHeight="1">
      <c r="A87" s="9"/>
      <c r="B87" s="220"/>
      <c r="C87" s="256"/>
      <c r="D87" s="117" t="s">
        <v>305</v>
      </c>
      <c r="E87" s="118" t="s">
        <v>59</v>
      </c>
      <c r="F87" s="118">
        <v>35</v>
      </c>
      <c r="G87" s="118">
        <v>37.3</v>
      </c>
      <c r="H87" s="50">
        <f aca="true" t="shared" si="2" ref="H87:H114">G87/F87*100</f>
        <v>106.57142857142856</v>
      </c>
      <c r="I87" s="141" t="s">
        <v>238</v>
      </c>
    </row>
    <row r="88" spans="1:9" ht="69">
      <c r="A88" s="9"/>
      <c r="B88" s="220"/>
      <c r="C88" s="256"/>
      <c r="D88" s="117" t="s">
        <v>306</v>
      </c>
      <c r="E88" s="118" t="s">
        <v>7</v>
      </c>
      <c r="F88" s="118">
        <v>41.6</v>
      </c>
      <c r="G88" s="81">
        <v>42.1</v>
      </c>
      <c r="H88" s="50">
        <v>101.2</v>
      </c>
      <c r="I88" s="141"/>
    </row>
    <row r="89" spans="1:9" ht="81" customHeight="1">
      <c r="A89" s="9"/>
      <c r="B89" s="220"/>
      <c r="C89" s="256"/>
      <c r="D89" s="117" t="s">
        <v>307</v>
      </c>
      <c r="E89" s="118" t="s">
        <v>59</v>
      </c>
      <c r="F89" s="120">
        <v>2520</v>
      </c>
      <c r="G89" s="120">
        <v>2523</v>
      </c>
      <c r="H89" s="50">
        <f>G89/F89*100</f>
        <v>100.11904761904762</v>
      </c>
      <c r="I89" s="141" t="s">
        <v>169</v>
      </c>
    </row>
    <row r="90" spans="1:9" ht="300.75" customHeight="1">
      <c r="A90" s="9"/>
      <c r="B90" s="231"/>
      <c r="C90" s="257"/>
      <c r="D90" s="117" t="s">
        <v>308</v>
      </c>
      <c r="E90" s="118" t="s">
        <v>59</v>
      </c>
      <c r="F90" s="118">
        <v>400</v>
      </c>
      <c r="G90" s="96">
        <v>752</v>
      </c>
      <c r="H90" s="119">
        <f>G90/F90*100</f>
        <v>188</v>
      </c>
      <c r="I90" s="141" t="s">
        <v>251</v>
      </c>
    </row>
    <row r="91" spans="1:9" ht="88.5" customHeight="1">
      <c r="A91" s="9"/>
      <c r="B91" s="231"/>
      <c r="C91" s="257"/>
      <c r="D91" s="117" t="s">
        <v>309</v>
      </c>
      <c r="E91" s="118" t="s">
        <v>59</v>
      </c>
      <c r="F91" s="118">
        <v>200</v>
      </c>
      <c r="G91" s="96">
        <v>201</v>
      </c>
      <c r="H91" s="50">
        <f>G91/F91*100</f>
        <v>100.49999999999999</v>
      </c>
      <c r="I91" s="141" t="s">
        <v>169</v>
      </c>
    </row>
    <row r="92" spans="1:9" ht="33" customHeight="1">
      <c r="A92" s="9"/>
      <c r="B92" s="231"/>
      <c r="C92" s="257"/>
      <c r="D92" s="117" t="s">
        <v>310</v>
      </c>
      <c r="E92" s="118" t="s">
        <v>59</v>
      </c>
      <c r="F92" s="118">
        <v>1</v>
      </c>
      <c r="G92" s="96">
        <v>1</v>
      </c>
      <c r="H92" s="119">
        <f>G92/F92*100</f>
        <v>100</v>
      </c>
      <c r="I92" s="60"/>
    </row>
    <row r="93" spans="1:9" ht="36" customHeight="1">
      <c r="A93" s="9"/>
      <c r="B93" s="231"/>
      <c r="C93" s="257"/>
      <c r="D93" s="57" t="s">
        <v>311</v>
      </c>
      <c r="E93" s="121" t="s">
        <v>59</v>
      </c>
      <c r="F93" s="107">
        <v>2</v>
      </c>
      <c r="G93" s="107">
        <v>2</v>
      </c>
      <c r="H93" s="122">
        <f>G93/F93*100</f>
        <v>100</v>
      </c>
      <c r="I93" s="60"/>
    </row>
    <row r="94" spans="1:9" ht="90.75" customHeight="1">
      <c r="A94" s="9"/>
      <c r="B94" s="231"/>
      <c r="C94" s="257"/>
      <c r="D94" s="117" t="s">
        <v>312</v>
      </c>
      <c r="E94" s="118" t="s">
        <v>59</v>
      </c>
      <c r="F94" s="118">
        <v>2</v>
      </c>
      <c r="G94" s="96">
        <v>2</v>
      </c>
      <c r="H94" s="119">
        <f t="shared" si="2"/>
        <v>100</v>
      </c>
      <c r="I94" s="60"/>
    </row>
    <row r="95" spans="1:9" ht="26.25" customHeight="1">
      <c r="A95" s="9"/>
      <c r="B95" s="231"/>
      <c r="C95" s="257"/>
      <c r="D95" s="117" t="s">
        <v>313</v>
      </c>
      <c r="E95" s="118" t="s">
        <v>59</v>
      </c>
      <c r="F95" s="118">
        <v>0</v>
      </c>
      <c r="G95" s="96">
        <v>0</v>
      </c>
      <c r="H95" s="50" t="s">
        <v>195</v>
      </c>
      <c r="I95" s="238" t="s">
        <v>274</v>
      </c>
    </row>
    <row r="96" spans="1:9" ht="27">
      <c r="A96" s="9"/>
      <c r="B96" s="231"/>
      <c r="C96" s="257"/>
      <c r="D96" s="117" t="s">
        <v>314</v>
      </c>
      <c r="E96" s="118" t="s">
        <v>59</v>
      </c>
      <c r="F96" s="118">
        <v>0</v>
      </c>
      <c r="G96" s="96">
        <v>0</v>
      </c>
      <c r="H96" s="50" t="s">
        <v>195</v>
      </c>
      <c r="I96" s="388"/>
    </row>
    <row r="97" spans="1:9" ht="191.25" customHeight="1">
      <c r="A97" s="9"/>
      <c r="B97" s="231"/>
      <c r="C97" s="257"/>
      <c r="D97" s="117" t="s">
        <v>315</v>
      </c>
      <c r="E97" s="118" t="s">
        <v>59</v>
      </c>
      <c r="F97" s="118">
        <v>3</v>
      </c>
      <c r="G97" s="96">
        <v>4</v>
      </c>
      <c r="H97" s="50">
        <f t="shared" si="2"/>
        <v>133.33333333333331</v>
      </c>
      <c r="I97" s="238" t="s">
        <v>235</v>
      </c>
    </row>
    <row r="98" spans="1:9" ht="40.5" customHeight="1">
      <c r="A98" s="9"/>
      <c r="B98" s="231"/>
      <c r="C98" s="257"/>
      <c r="D98" s="117" t="s">
        <v>60</v>
      </c>
      <c r="E98" s="118" t="s">
        <v>59</v>
      </c>
      <c r="F98" s="118">
        <v>3</v>
      </c>
      <c r="G98" s="96">
        <v>4</v>
      </c>
      <c r="H98" s="50">
        <f t="shared" si="2"/>
        <v>133.33333333333331</v>
      </c>
      <c r="I98" s="388"/>
    </row>
    <row r="99" spans="2:9" ht="118.5" customHeight="1">
      <c r="B99" s="231"/>
      <c r="C99" s="257"/>
      <c r="D99" s="57" t="s">
        <v>316</v>
      </c>
      <c r="E99" s="90" t="s">
        <v>59</v>
      </c>
      <c r="F99" s="90">
        <v>3</v>
      </c>
      <c r="G99" s="87">
        <v>10</v>
      </c>
      <c r="H99" s="50">
        <f t="shared" si="2"/>
        <v>333.33333333333337</v>
      </c>
      <c r="I99" s="238" t="s">
        <v>236</v>
      </c>
    </row>
    <row r="100" spans="2:9" ht="77.25" customHeight="1">
      <c r="B100" s="231"/>
      <c r="C100" s="257"/>
      <c r="D100" s="57" t="s">
        <v>60</v>
      </c>
      <c r="E100" s="90" t="s">
        <v>59</v>
      </c>
      <c r="F100" s="90">
        <v>3</v>
      </c>
      <c r="G100" s="87">
        <v>10</v>
      </c>
      <c r="H100" s="50">
        <f t="shared" si="2"/>
        <v>333.33333333333337</v>
      </c>
      <c r="I100" s="388"/>
    </row>
    <row r="101" spans="2:9" ht="26.25" customHeight="1">
      <c r="B101" s="231"/>
      <c r="C101" s="257"/>
      <c r="D101" s="117" t="s">
        <v>317</v>
      </c>
      <c r="E101" s="118" t="s">
        <v>59</v>
      </c>
      <c r="F101" s="118" t="s">
        <v>195</v>
      </c>
      <c r="G101" s="96" t="s">
        <v>195</v>
      </c>
      <c r="H101" s="96" t="s">
        <v>195</v>
      </c>
      <c r="I101" s="385" t="s">
        <v>195</v>
      </c>
    </row>
    <row r="102" spans="2:9" ht="27">
      <c r="B102" s="231"/>
      <c r="C102" s="257"/>
      <c r="D102" s="117" t="s">
        <v>318</v>
      </c>
      <c r="E102" s="118" t="s">
        <v>59</v>
      </c>
      <c r="F102" s="118" t="s">
        <v>195</v>
      </c>
      <c r="G102" s="96" t="s">
        <v>195</v>
      </c>
      <c r="H102" s="96" t="s">
        <v>195</v>
      </c>
      <c r="I102" s="386"/>
    </row>
    <row r="103" spans="2:9" ht="27">
      <c r="B103" s="231"/>
      <c r="C103" s="257"/>
      <c r="D103" s="117" t="s">
        <v>319</v>
      </c>
      <c r="E103" s="118" t="s">
        <v>59</v>
      </c>
      <c r="F103" s="118" t="s">
        <v>195</v>
      </c>
      <c r="G103" s="96" t="s">
        <v>195</v>
      </c>
      <c r="H103" s="96" t="s">
        <v>195</v>
      </c>
      <c r="I103" s="386"/>
    </row>
    <row r="104" spans="2:9" ht="27">
      <c r="B104" s="231"/>
      <c r="C104" s="257"/>
      <c r="D104" s="117" t="s">
        <v>320</v>
      </c>
      <c r="E104" s="35" t="s">
        <v>59</v>
      </c>
      <c r="F104" s="35" t="s">
        <v>195</v>
      </c>
      <c r="G104" s="19" t="s">
        <v>195</v>
      </c>
      <c r="H104" s="19" t="s">
        <v>195</v>
      </c>
      <c r="I104" s="386"/>
    </row>
    <row r="105" spans="2:9" ht="27">
      <c r="B105" s="231"/>
      <c r="C105" s="257"/>
      <c r="D105" s="117" t="s">
        <v>321</v>
      </c>
      <c r="E105" s="35" t="s">
        <v>59</v>
      </c>
      <c r="F105" s="35" t="s">
        <v>195</v>
      </c>
      <c r="G105" s="19" t="s">
        <v>195</v>
      </c>
      <c r="H105" s="19" t="s">
        <v>195</v>
      </c>
      <c r="I105" s="386"/>
    </row>
    <row r="106" spans="2:9" ht="27">
      <c r="B106" s="231"/>
      <c r="C106" s="257"/>
      <c r="D106" s="117" t="s">
        <v>322</v>
      </c>
      <c r="E106" s="35" t="s">
        <v>59</v>
      </c>
      <c r="F106" s="35" t="s">
        <v>195</v>
      </c>
      <c r="G106" s="19" t="s">
        <v>195</v>
      </c>
      <c r="H106" s="19" t="s">
        <v>195</v>
      </c>
      <c r="I106" s="387"/>
    </row>
    <row r="107" spans="2:9" ht="48" customHeight="1">
      <c r="B107" s="231"/>
      <c r="C107" s="257"/>
      <c r="D107" s="117" t="s">
        <v>323</v>
      </c>
      <c r="E107" s="118" t="s">
        <v>59</v>
      </c>
      <c r="F107" s="118">
        <v>10</v>
      </c>
      <c r="G107" s="96">
        <v>10</v>
      </c>
      <c r="H107" s="119">
        <f t="shared" si="2"/>
        <v>100</v>
      </c>
      <c r="I107" s="20" t="s">
        <v>195</v>
      </c>
    </row>
    <row r="108" spans="2:9" ht="84.75" customHeight="1">
      <c r="B108" s="231"/>
      <c r="C108" s="257"/>
      <c r="D108" s="117" t="s">
        <v>324</v>
      </c>
      <c r="E108" s="118" t="s">
        <v>59</v>
      </c>
      <c r="F108" s="118">
        <v>2</v>
      </c>
      <c r="G108" s="96">
        <v>1</v>
      </c>
      <c r="H108" s="119">
        <f t="shared" si="2"/>
        <v>50</v>
      </c>
      <c r="I108" s="41" t="s">
        <v>232</v>
      </c>
    </row>
    <row r="109" spans="2:9" ht="64.5" customHeight="1">
      <c r="B109" s="231"/>
      <c r="C109" s="257"/>
      <c r="D109" s="117" t="s">
        <v>325</v>
      </c>
      <c r="E109" s="118" t="s">
        <v>59</v>
      </c>
      <c r="F109" s="118">
        <v>2</v>
      </c>
      <c r="G109" s="96">
        <v>0</v>
      </c>
      <c r="H109" s="119">
        <f t="shared" si="2"/>
        <v>0</v>
      </c>
      <c r="I109" s="367" t="s">
        <v>233</v>
      </c>
    </row>
    <row r="110" spans="2:9" ht="63" customHeight="1">
      <c r="B110" s="231"/>
      <c r="C110" s="257"/>
      <c r="D110" s="117" t="s">
        <v>326</v>
      </c>
      <c r="E110" s="118" t="s">
        <v>436</v>
      </c>
      <c r="F110" s="118">
        <v>50</v>
      </c>
      <c r="G110" s="96">
        <v>0</v>
      </c>
      <c r="H110" s="119">
        <f t="shared" si="2"/>
        <v>0</v>
      </c>
      <c r="I110" s="368"/>
    </row>
    <row r="111" spans="2:9" ht="72" customHeight="1">
      <c r="B111" s="231"/>
      <c r="C111" s="257"/>
      <c r="D111" s="117" t="s">
        <v>327</v>
      </c>
      <c r="E111" s="118" t="s">
        <v>59</v>
      </c>
      <c r="F111" s="118">
        <v>2</v>
      </c>
      <c r="G111" s="96">
        <v>2</v>
      </c>
      <c r="H111" s="119">
        <f t="shared" si="2"/>
        <v>100</v>
      </c>
      <c r="I111" s="20"/>
    </row>
    <row r="112" spans="2:9" ht="74.25" customHeight="1">
      <c r="B112" s="231"/>
      <c r="C112" s="257"/>
      <c r="D112" s="117" t="s">
        <v>328</v>
      </c>
      <c r="E112" s="118" t="s">
        <v>59</v>
      </c>
      <c r="F112" s="118">
        <v>2</v>
      </c>
      <c r="G112" s="96">
        <v>2</v>
      </c>
      <c r="H112" s="119">
        <f t="shared" si="2"/>
        <v>100</v>
      </c>
      <c r="I112" s="21"/>
    </row>
    <row r="113" spans="2:9" ht="63" customHeight="1">
      <c r="B113" s="231"/>
      <c r="C113" s="257"/>
      <c r="D113" s="117" t="s">
        <v>329</v>
      </c>
      <c r="E113" s="118" t="s">
        <v>59</v>
      </c>
      <c r="F113" s="118">
        <v>1</v>
      </c>
      <c r="G113" s="96">
        <v>1</v>
      </c>
      <c r="H113" s="119">
        <f t="shared" si="2"/>
        <v>100</v>
      </c>
      <c r="I113" s="20"/>
    </row>
    <row r="114" spans="2:10" ht="72.75" customHeight="1">
      <c r="B114" s="232"/>
      <c r="C114" s="268"/>
      <c r="D114" s="117" t="s">
        <v>330</v>
      </c>
      <c r="E114" s="118" t="s">
        <v>59</v>
      </c>
      <c r="F114" s="118">
        <v>3</v>
      </c>
      <c r="G114" s="96">
        <v>4</v>
      </c>
      <c r="H114" s="50">
        <f t="shared" si="2"/>
        <v>133.33333333333331</v>
      </c>
      <c r="I114" s="40" t="s">
        <v>234</v>
      </c>
      <c r="J114" s="44"/>
    </row>
    <row r="115" spans="2:9" ht="38.25" customHeight="1">
      <c r="B115" s="225" t="s">
        <v>288</v>
      </c>
      <c r="C115" s="226"/>
      <c r="D115" s="226"/>
      <c r="E115" s="226"/>
      <c r="F115" s="226"/>
      <c r="G115" s="226"/>
      <c r="H115" s="226"/>
      <c r="I115" s="227"/>
    </row>
    <row r="116" spans="2:9" ht="29.25" customHeight="1">
      <c r="B116" s="399" t="s">
        <v>437</v>
      </c>
      <c r="C116" s="400"/>
      <c r="D116" s="400"/>
      <c r="E116" s="400"/>
      <c r="F116" s="400"/>
      <c r="G116" s="400"/>
      <c r="H116" s="400"/>
      <c r="I116" s="400"/>
    </row>
    <row r="117" spans="2:9" ht="41.25">
      <c r="B117" s="383">
        <v>1</v>
      </c>
      <c r="C117" s="207" t="s">
        <v>128</v>
      </c>
      <c r="D117" s="123" t="s">
        <v>331</v>
      </c>
      <c r="E117" s="35" t="s">
        <v>59</v>
      </c>
      <c r="F117" s="118">
        <v>0</v>
      </c>
      <c r="G117" s="96">
        <v>0</v>
      </c>
      <c r="H117" s="50" t="s">
        <v>195</v>
      </c>
      <c r="I117" s="22" t="s">
        <v>231</v>
      </c>
    </row>
    <row r="118" spans="2:9" ht="41.25">
      <c r="B118" s="220"/>
      <c r="C118" s="208"/>
      <c r="D118" s="123" t="s">
        <v>332</v>
      </c>
      <c r="E118" s="35" t="s">
        <v>59</v>
      </c>
      <c r="F118" s="118">
        <v>4</v>
      </c>
      <c r="G118" s="96">
        <v>4</v>
      </c>
      <c r="H118" s="50">
        <f>G118/F118*100</f>
        <v>100</v>
      </c>
      <c r="I118" s="22" t="s">
        <v>195</v>
      </c>
    </row>
    <row r="119" spans="2:9" ht="204" customHeight="1">
      <c r="B119" s="220"/>
      <c r="C119" s="208"/>
      <c r="D119" s="123" t="s">
        <v>333</v>
      </c>
      <c r="E119" s="35" t="s">
        <v>59</v>
      </c>
      <c r="F119" s="118">
        <v>4</v>
      </c>
      <c r="G119" s="96">
        <v>0</v>
      </c>
      <c r="H119" s="50">
        <f>G119/F119*100</f>
        <v>0</v>
      </c>
      <c r="I119" s="22" t="s">
        <v>196</v>
      </c>
    </row>
    <row r="120" spans="2:9" ht="126.75" customHeight="1">
      <c r="B120" s="220"/>
      <c r="C120" s="208"/>
      <c r="D120" s="124" t="s">
        <v>334</v>
      </c>
      <c r="E120" s="35" t="s">
        <v>59</v>
      </c>
      <c r="F120" s="118">
        <v>30</v>
      </c>
      <c r="G120" s="96">
        <v>28</v>
      </c>
      <c r="H120" s="50">
        <f>G120/F120*100</f>
        <v>93.33333333333333</v>
      </c>
      <c r="I120" s="22" t="s">
        <v>197</v>
      </c>
    </row>
    <row r="121" spans="2:9" ht="75" customHeight="1">
      <c r="B121" s="232"/>
      <c r="C121" s="209"/>
      <c r="D121" s="123" t="s">
        <v>335</v>
      </c>
      <c r="E121" s="35" t="s">
        <v>59</v>
      </c>
      <c r="F121" s="118">
        <v>820</v>
      </c>
      <c r="G121" s="96">
        <v>701</v>
      </c>
      <c r="H121" s="50">
        <f>G121/F121*100</f>
        <v>85.48780487804878</v>
      </c>
      <c r="I121" s="22" t="s">
        <v>198</v>
      </c>
    </row>
    <row r="122" spans="2:9" ht="37.5" customHeight="1">
      <c r="B122" s="197" t="s">
        <v>336</v>
      </c>
      <c r="C122" s="198"/>
      <c r="D122" s="198"/>
      <c r="E122" s="198"/>
      <c r="F122" s="198"/>
      <c r="G122" s="198"/>
      <c r="H122" s="198"/>
      <c r="I122" s="199"/>
    </row>
    <row r="123" spans="2:9" ht="44.25" customHeight="1">
      <c r="B123" s="261" t="s">
        <v>343</v>
      </c>
      <c r="C123" s="262"/>
      <c r="D123" s="263"/>
      <c r="E123" s="263"/>
      <c r="F123" s="263"/>
      <c r="G123" s="263"/>
      <c r="H123" s="263"/>
      <c r="I123" s="264"/>
    </row>
    <row r="124" spans="2:10" ht="26.25" customHeight="1">
      <c r="B124" s="233" t="s">
        <v>155</v>
      </c>
      <c r="C124" s="234"/>
      <c r="D124" s="234"/>
      <c r="E124" s="234"/>
      <c r="F124" s="234"/>
      <c r="G124" s="234"/>
      <c r="H124" s="234"/>
      <c r="I124" s="235"/>
      <c r="J124" s="59"/>
    </row>
    <row r="125" spans="2:9" ht="27.75" customHeight="1">
      <c r="B125" s="305" t="s">
        <v>156</v>
      </c>
      <c r="C125" s="306"/>
      <c r="D125" s="306"/>
      <c r="E125" s="306"/>
      <c r="F125" s="306"/>
      <c r="G125" s="306"/>
      <c r="H125" s="306"/>
      <c r="I125" s="312"/>
    </row>
    <row r="126" spans="1:9" ht="141" customHeight="1">
      <c r="A126" s="9"/>
      <c r="B126" s="93" t="s">
        <v>86</v>
      </c>
      <c r="C126" s="166" t="s">
        <v>63</v>
      </c>
      <c r="D126" s="125" t="s">
        <v>337</v>
      </c>
      <c r="E126" s="87" t="s">
        <v>64</v>
      </c>
      <c r="F126" s="87">
        <v>890</v>
      </c>
      <c r="G126" s="87">
        <v>724</v>
      </c>
      <c r="H126" s="50">
        <f>G126/F126*100</f>
        <v>81.34831460674158</v>
      </c>
      <c r="I126" s="22" t="s">
        <v>185</v>
      </c>
    </row>
    <row r="127" spans="1:9" ht="45" customHeight="1">
      <c r="A127" s="9"/>
      <c r="B127" s="353" t="s">
        <v>78</v>
      </c>
      <c r="C127" s="252" t="s">
        <v>65</v>
      </c>
      <c r="D127" s="178" t="s">
        <v>338</v>
      </c>
      <c r="E127" s="194" t="s">
        <v>6</v>
      </c>
      <c r="F127" s="194">
        <v>2</v>
      </c>
      <c r="G127" s="194">
        <v>2</v>
      </c>
      <c r="H127" s="291">
        <f>G127/F127*100</f>
        <v>100</v>
      </c>
      <c r="I127" s="238"/>
    </row>
    <row r="128" spans="1:11" ht="15">
      <c r="A128" s="9"/>
      <c r="B128" s="217"/>
      <c r="C128" s="253"/>
      <c r="D128" s="179"/>
      <c r="E128" s="248"/>
      <c r="F128" s="248"/>
      <c r="G128" s="248"/>
      <c r="H128" s="292"/>
      <c r="I128" s="392"/>
      <c r="K128" s="13"/>
    </row>
    <row r="129" spans="2:9" ht="12.75">
      <c r="B129" s="353" t="s">
        <v>79</v>
      </c>
      <c r="C129" s="309" t="s">
        <v>114</v>
      </c>
      <c r="D129" s="176" t="s">
        <v>339</v>
      </c>
      <c r="E129" s="217" t="s">
        <v>6</v>
      </c>
      <c r="F129" s="217">
        <v>5</v>
      </c>
      <c r="G129" s="217">
        <v>5</v>
      </c>
      <c r="H129" s="307">
        <f>G129/F129*100</f>
        <v>100</v>
      </c>
      <c r="I129" s="238"/>
    </row>
    <row r="130" spans="2:9" ht="12.75">
      <c r="B130" s="217"/>
      <c r="C130" s="310"/>
      <c r="D130" s="177"/>
      <c r="E130" s="218"/>
      <c r="F130" s="218"/>
      <c r="G130" s="218"/>
      <c r="H130" s="308"/>
      <c r="I130" s="288"/>
    </row>
    <row r="131" spans="2:9" ht="52.5" customHeight="1">
      <c r="B131" s="354"/>
      <c r="C131" s="311"/>
      <c r="D131" s="126" t="s">
        <v>340</v>
      </c>
      <c r="E131" s="91" t="s">
        <v>6</v>
      </c>
      <c r="F131" s="91">
        <v>50</v>
      </c>
      <c r="G131" s="91">
        <v>53</v>
      </c>
      <c r="H131" s="106">
        <f>G131/F131*100</f>
        <v>106</v>
      </c>
      <c r="I131" s="42" t="s">
        <v>186</v>
      </c>
    </row>
    <row r="132" spans="2:9" ht="36" customHeight="1">
      <c r="B132" s="218" t="s">
        <v>81</v>
      </c>
      <c r="C132" s="252" t="s">
        <v>116</v>
      </c>
      <c r="D132" s="110" t="s">
        <v>341</v>
      </c>
      <c r="E132" s="87" t="s">
        <v>7</v>
      </c>
      <c r="F132" s="87">
        <v>100</v>
      </c>
      <c r="G132" s="87">
        <v>100</v>
      </c>
      <c r="H132" s="50">
        <f>G132/F132*100</f>
        <v>100</v>
      </c>
      <c r="I132" s="43"/>
    </row>
    <row r="133" spans="2:9" ht="60.75" customHeight="1">
      <c r="B133" s="218"/>
      <c r="C133" s="253" t="s">
        <v>115</v>
      </c>
      <c r="D133" s="110" t="s">
        <v>342</v>
      </c>
      <c r="E133" s="87" t="s">
        <v>66</v>
      </c>
      <c r="F133" s="87">
        <v>1060</v>
      </c>
      <c r="G133" s="87">
        <v>2689</v>
      </c>
      <c r="H133" s="50">
        <f>G133/F133*100</f>
        <v>253.67924528301887</v>
      </c>
      <c r="I133" s="22" t="s">
        <v>187</v>
      </c>
    </row>
    <row r="134" spans="2:9" ht="31.5" customHeight="1">
      <c r="B134" s="389" t="s">
        <v>263</v>
      </c>
      <c r="C134" s="390"/>
      <c r="D134" s="390"/>
      <c r="E134" s="390"/>
      <c r="F134" s="390"/>
      <c r="G134" s="390"/>
      <c r="H134" s="390"/>
      <c r="I134" s="391"/>
    </row>
    <row r="135" spans="2:9" ht="27.75" customHeight="1">
      <c r="B135" s="249" t="s">
        <v>123</v>
      </c>
      <c r="C135" s="250"/>
      <c r="D135" s="250"/>
      <c r="E135" s="250"/>
      <c r="F135" s="250"/>
      <c r="G135" s="250"/>
      <c r="H135" s="250"/>
      <c r="I135" s="251"/>
    </row>
    <row r="136" spans="2:9" ht="153" customHeight="1">
      <c r="B136" s="93" t="s">
        <v>86</v>
      </c>
      <c r="C136" s="160" t="s">
        <v>67</v>
      </c>
      <c r="D136" s="110" t="s">
        <v>345</v>
      </c>
      <c r="E136" s="87" t="s">
        <v>64</v>
      </c>
      <c r="F136" s="87">
        <v>400</v>
      </c>
      <c r="G136" s="87">
        <v>234</v>
      </c>
      <c r="H136" s="50">
        <f>G136/F136*100</f>
        <v>58.5</v>
      </c>
      <c r="I136" s="22" t="s">
        <v>188</v>
      </c>
    </row>
    <row r="137" spans="2:9" ht="27" customHeight="1">
      <c r="B137" s="197" t="s">
        <v>344</v>
      </c>
      <c r="C137" s="198"/>
      <c r="D137" s="198"/>
      <c r="E137" s="198"/>
      <c r="F137" s="198"/>
      <c r="G137" s="198"/>
      <c r="H137" s="198"/>
      <c r="I137" s="199"/>
    </row>
    <row r="138" spans="2:9" ht="40.5" customHeight="1">
      <c r="B138" s="261" t="s">
        <v>264</v>
      </c>
      <c r="C138" s="262"/>
      <c r="D138" s="263"/>
      <c r="E138" s="263"/>
      <c r="F138" s="263"/>
      <c r="G138" s="263"/>
      <c r="H138" s="263"/>
      <c r="I138" s="264"/>
    </row>
    <row r="139" spans="2:10" ht="24.75" customHeight="1">
      <c r="B139" s="233" t="s">
        <v>141</v>
      </c>
      <c r="C139" s="234"/>
      <c r="D139" s="234"/>
      <c r="E139" s="234"/>
      <c r="F139" s="234"/>
      <c r="G139" s="234"/>
      <c r="H139" s="234"/>
      <c r="I139" s="235"/>
      <c r="J139" s="58"/>
    </row>
    <row r="140" spans="2:9" ht="25.5" customHeight="1">
      <c r="B140" s="258" t="s">
        <v>11</v>
      </c>
      <c r="C140" s="289"/>
      <c r="D140" s="289"/>
      <c r="E140" s="289"/>
      <c r="F140" s="289"/>
      <c r="G140" s="289"/>
      <c r="H140" s="289"/>
      <c r="I140" s="290"/>
    </row>
    <row r="141" spans="2:9" ht="12.75" customHeight="1">
      <c r="B141" s="382" t="s">
        <v>86</v>
      </c>
      <c r="C141" s="379" t="s">
        <v>69</v>
      </c>
      <c r="D141" s="245" t="s">
        <v>346</v>
      </c>
      <c r="E141" s="242" t="s">
        <v>59</v>
      </c>
      <c r="F141" s="344">
        <v>24</v>
      </c>
      <c r="G141" s="344">
        <v>24</v>
      </c>
      <c r="H141" s="355">
        <f>G141/F141*100</f>
        <v>100</v>
      </c>
      <c r="I141" s="376"/>
    </row>
    <row r="142" spans="2:9" ht="45" customHeight="1">
      <c r="B142" s="382"/>
      <c r="C142" s="380"/>
      <c r="D142" s="246"/>
      <c r="E142" s="243"/>
      <c r="F142" s="345"/>
      <c r="G142" s="345"/>
      <c r="H142" s="356"/>
      <c r="I142" s="377"/>
    </row>
    <row r="143" spans="2:9" ht="6" customHeight="1" hidden="1">
      <c r="B143" s="382"/>
      <c r="C143" s="380"/>
      <c r="D143" s="247"/>
      <c r="E143" s="244"/>
      <c r="F143" s="346"/>
      <c r="G143" s="346"/>
      <c r="H143" s="357"/>
      <c r="I143" s="378"/>
    </row>
    <row r="144" spans="2:9" ht="87" customHeight="1">
      <c r="B144" s="382"/>
      <c r="C144" s="380"/>
      <c r="D144" s="129" t="s">
        <v>347</v>
      </c>
      <c r="E144" s="127" t="s">
        <v>68</v>
      </c>
      <c r="F144" s="113">
        <v>55000</v>
      </c>
      <c r="G144" s="113">
        <v>10000</v>
      </c>
      <c r="H144" s="115">
        <f>G144/F144*100</f>
        <v>18.181818181818183</v>
      </c>
      <c r="I144" s="67" t="s">
        <v>204</v>
      </c>
    </row>
    <row r="145" spans="2:9" ht="54.75">
      <c r="B145" s="382"/>
      <c r="C145" s="381"/>
      <c r="D145" s="130" t="s">
        <v>348</v>
      </c>
      <c r="E145" s="128" t="s">
        <v>59</v>
      </c>
      <c r="F145" s="96">
        <v>3</v>
      </c>
      <c r="G145" s="96">
        <v>3</v>
      </c>
      <c r="H145" s="114">
        <f>G145/F145*100</f>
        <v>100</v>
      </c>
      <c r="I145" s="67"/>
    </row>
    <row r="146" spans="2:9" ht="62.25">
      <c r="B146" s="97" t="s">
        <v>78</v>
      </c>
      <c r="C146" s="164" t="s">
        <v>212</v>
      </c>
      <c r="D146" s="78" t="s">
        <v>349</v>
      </c>
      <c r="E146" s="128" t="s">
        <v>59</v>
      </c>
      <c r="F146" s="107">
        <v>0</v>
      </c>
      <c r="G146" s="107">
        <v>0</v>
      </c>
      <c r="H146" s="82" t="s">
        <v>195</v>
      </c>
      <c r="I146" s="38" t="s">
        <v>213</v>
      </c>
    </row>
    <row r="147" spans="2:9" ht="26.25" customHeight="1">
      <c r="B147" s="197" t="s">
        <v>430</v>
      </c>
      <c r="C147" s="198"/>
      <c r="D147" s="198"/>
      <c r="E147" s="198"/>
      <c r="F147" s="198"/>
      <c r="G147" s="198"/>
      <c r="H147" s="198"/>
      <c r="I147" s="199"/>
    </row>
    <row r="148" spans="2:9" ht="36.75" customHeight="1">
      <c r="B148" s="258" t="s">
        <v>70</v>
      </c>
      <c r="C148" s="289"/>
      <c r="D148" s="289"/>
      <c r="E148" s="289"/>
      <c r="F148" s="289"/>
      <c r="G148" s="289"/>
      <c r="H148" s="289"/>
      <c r="I148" s="290"/>
    </row>
    <row r="149" spans="2:9" ht="12.75" customHeight="1">
      <c r="B149" s="202">
        <v>1</v>
      </c>
      <c r="C149" s="254" t="s">
        <v>200</v>
      </c>
      <c r="D149" s="178" t="s">
        <v>350</v>
      </c>
      <c r="E149" s="194" t="s">
        <v>59</v>
      </c>
      <c r="F149" s="194">
        <v>1</v>
      </c>
      <c r="G149" s="194">
        <v>0</v>
      </c>
      <c r="H149" s="228">
        <f>G149/F149*100</f>
        <v>0</v>
      </c>
      <c r="I149" s="238" t="s">
        <v>201</v>
      </c>
    </row>
    <row r="150" spans="2:9" ht="12.75">
      <c r="B150" s="203"/>
      <c r="C150" s="213"/>
      <c r="D150" s="215"/>
      <c r="E150" s="231"/>
      <c r="F150" s="231"/>
      <c r="G150" s="231"/>
      <c r="H150" s="236"/>
      <c r="I150" s="239"/>
    </row>
    <row r="151" spans="2:9" ht="12.75" customHeight="1">
      <c r="B151" s="203"/>
      <c r="C151" s="213"/>
      <c r="D151" s="215"/>
      <c r="E151" s="231"/>
      <c r="F151" s="231"/>
      <c r="G151" s="231"/>
      <c r="H151" s="236"/>
      <c r="I151" s="239"/>
    </row>
    <row r="152" spans="2:11" ht="12.75">
      <c r="B152" s="203"/>
      <c r="C152" s="213"/>
      <c r="D152" s="215"/>
      <c r="E152" s="231"/>
      <c r="F152" s="231"/>
      <c r="G152" s="231"/>
      <c r="H152" s="236"/>
      <c r="I152" s="239"/>
      <c r="K152" s="39"/>
    </row>
    <row r="153" spans="2:9" ht="109.5" customHeight="1">
      <c r="B153" s="204"/>
      <c r="C153" s="214"/>
      <c r="D153" s="215"/>
      <c r="E153" s="231"/>
      <c r="F153" s="231"/>
      <c r="G153" s="231"/>
      <c r="H153" s="236"/>
      <c r="I153" s="240"/>
    </row>
    <row r="154" spans="2:9" ht="4.5" customHeight="1" hidden="1">
      <c r="B154" s="98"/>
      <c r="C154" s="163"/>
      <c r="D154" s="215"/>
      <c r="E154" s="231"/>
      <c r="F154" s="231"/>
      <c r="G154" s="231"/>
      <c r="H154" s="236"/>
      <c r="I154" s="240"/>
    </row>
    <row r="155" spans="2:9" ht="9.75" customHeight="1" hidden="1">
      <c r="B155" s="98"/>
      <c r="C155" s="163"/>
      <c r="D155" s="215"/>
      <c r="E155" s="231"/>
      <c r="F155" s="231"/>
      <c r="G155" s="231"/>
      <c r="H155" s="236"/>
      <c r="I155" s="240"/>
    </row>
    <row r="156" spans="2:9" ht="12.75" customHeight="1" hidden="1">
      <c r="B156" s="98"/>
      <c r="C156" s="163"/>
      <c r="D156" s="215"/>
      <c r="E156" s="231"/>
      <c r="F156" s="231"/>
      <c r="G156" s="231"/>
      <c r="H156" s="236"/>
      <c r="I156" s="240"/>
    </row>
    <row r="157" spans="2:9" ht="15" customHeight="1" hidden="1">
      <c r="B157" s="98"/>
      <c r="C157" s="163"/>
      <c r="D157" s="215"/>
      <c r="E157" s="231"/>
      <c r="F157" s="231"/>
      <c r="G157" s="231"/>
      <c r="H157" s="236"/>
      <c r="I157" s="240"/>
    </row>
    <row r="158" spans="2:9" ht="12.75" customHeight="1" hidden="1">
      <c r="B158" s="98"/>
      <c r="C158" s="163"/>
      <c r="D158" s="216"/>
      <c r="E158" s="232"/>
      <c r="F158" s="232"/>
      <c r="G158" s="232"/>
      <c r="H158" s="237"/>
      <c r="I158" s="241"/>
    </row>
    <row r="159" spans="2:9" ht="36.75" customHeight="1">
      <c r="B159" s="195">
        <v>2</v>
      </c>
      <c r="C159" s="213" t="s">
        <v>203</v>
      </c>
      <c r="D159" s="178" t="s">
        <v>351</v>
      </c>
      <c r="E159" s="194" t="s">
        <v>68</v>
      </c>
      <c r="F159" s="194">
        <v>4</v>
      </c>
      <c r="G159" s="194">
        <v>8</v>
      </c>
      <c r="H159" s="228">
        <f>G159/F159*100</f>
        <v>200</v>
      </c>
      <c r="I159" s="222" t="s">
        <v>202</v>
      </c>
    </row>
    <row r="160" spans="2:9" ht="42" customHeight="1">
      <c r="B160" s="195"/>
      <c r="C160" s="213"/>
      <c r="D160" s="205"/>
      <c r="E160" s="200"/>
      <c r="F160" s="200"/>
      <c r="G160" s="200"/>
      <c r="H160" s="229"/>
      <c r="I160" s="224"/>
    </row>
    <row r="161" spans="2:9" ht="12" customHeight="1" hidden="1">
      <c r="B161" s="195"/>
      <c r="C161" s="213"/>
      <c r="D161" s="206"/>
      <c r="E161" s="201"/>
      <c r="F161" s="201"/>
      <c r="G161" s="201"/>
      <c r="H161" s="230"/>
      <c r="I161" s="63"/>
    </row>
    <row r="162" spans="2:9" ht="12.75">
      <c r="B162" s="195"/>
      <c r="C162" s="213"/>
      <c r="D162" s="178" t="s">
        <v>352</v>
      </c>
      <c r="E162" s="194" t="s">
        <v>68</v>
      </c>
      <c r="F162" s="194">
        <v>50000</v>
      </c>
      <c r="G162" s="194">
        <v>10000</v>
      </c>
      <c r="H162" s="228">
        <f>G162/F162*100</f>
        <v>20</v>
      </c>
      <c r="I162" s="222" t="s">
        <v>275</v>
      </c>
    </row>
    <row r="163" spans="2:9" ht="12" customHeight="1">
      <c r="B163" s="195"/>
      <c r="C163" s="213"/>
      <c r="D163" s="205"/>
      <c r="E163" s="195"/>
      <c r="F163" s="195"/>
      <c r="G163" s="195"/>
      <c r="H163" s="361"/>
      <c r="I163" s="223"/>
    </row>
    <row r="164" spans="2:9" ht="60.75" customHeight="1">
      <c r="B164" s="196"/>
      <c r="C164" s="214"/>
      <c r="D164" s="206"/>
      <c r="E164" s="196"/>
      <c r="F164" s="196"/>
      <c r="G164" s="196"/>
      <c r="H164" s="362"/>
      <c r="I164" s="224"/>
    </row>
    <row r="165" spans="2:9" ht="21.75" customHeight="1">
      <c r="B165" s="219">
        <v>3</v>
      </c>
      <c r="C165" s="255" t="s">
        <v>72</v>
      </c>
      <c r="D165" s="178" t="s">
        <v>353</v>
      </c>
      <c r="E165" s="194" t="s">
        <v>68</v>
      </c>
      <c r="F165" s="194">
        <v>10</v>
      </c>
      <c r="G165" s="194">
        <v>10</v>
      </c>
      <c r="H165" s="228">
        <f>G165/F165*100</f>
        <v>100</v>
      </c>
      <c r="I165" s="373"/>
    </row>
    <row r="166" spans="2:9" ht="13.5" customHeight="1">
      <c r="B166" s="220"/>
      <c r="C166" s="256"/>
      <c r="D166" s="205"/>
      <c r="E166" s="200"/>
      <c r="F166" s="200"/>
      <c r="G166" s="200"/>
      <c r="H166" s="236"/>
      <c r="I166" s="223"/>
    </row>
    <row r="167" spans="2:9" ht="12.75">
      <c r="B167" s="220"/>
      <c r="C167" s="256"/>
      <c r="D167" s="205"/>
      <c r="E167" s="200"/>
      <c r="F167" s="200"/>
      <c r="G167" s="200"/>
      <c r="H167" s="236"/>
      <c r="I167" s="223"/>
    </row>
    <row r="168" spans="2:9" ht="69" customHeight="1">
      <c r="B168" s="220"/>
      <c r="C168" s="256"/>
      <c r="D168" s="205"/>
      <c r="E168" s="200"/>
      <c r="F168" s="200"/>
      <c r="G168" s="200"/>
      <c r="H168" s="236"/>
      <c r="I168" s="374"/>
    </row>
    <row r="169" spans="2:9" ht="12" customHeight="1" hidden="1">
      <c r="B169" s="220"/>
      <c r="C169" s="256"/>
      <c r="D169" s="205"/>
      <c r="E169" s="200"/>
      <c r="F169" s="200"/>
      <c r="G169" s="200"/>
      <c r="H169" s="236"/>
      <c r="I169" s="374"/>
    </row>
    <row r="170" spans="2:9" ht="12.75" customHeight="1" hidden="1">
      <c r="B170" s="221"/>
      <c r="C170" s="274"/>
      <c r="D170" s="206"/>
      <c r="E170" s="201"/>
      <c r="F170" s="201"/>
      <c r="G170" s="201"/>
      <c r="H170" s="237"/>
      <c r="I170" s="375"/>
    </row>
    <row r="171" spans="2:9" ht="33" customHeight="1">
      <c r="B171" s="225" t="s">
        <v>265</v>
      </c>
      <c r="C171" s="226"/>
      <c r="D171" s="226"/>
      <c r="E171" s="226"/>
      <c r="F171" s="226"/>
      <c r="G171" s="226"/>
      <c r="H171" s="226"/>
      <c r="I171" s="227"/>
    </row>
    <row r="172" spans="2:9" ht="17.25" customHeight="1">
      <c r="B172" s="258" t="s">
        <v>120</v>
      </c>
      <c r="C172" s="259"/>
      <c r="D172" s="259"/>
      <c r="E172" s="259"/>
      <c r="F172" s="259"/>
      <c r="G172" s="259"/>
      <c r="H172" s="259"/>
      <c r="I172" s="260"/>
    </row>
    <row r="173" spans="2:9" ht="30" customHeight="1">
      <c r="B173" s="220">
        <v>1</v>
      </c>
      <c r="C173" s="256" t="s">
        <v>73</v>
      </c>
      <c r="D173" s="178" t="s">
        <v>354</v>
      </c>
      <c r="E173" s="62" t="s">
        <v>132</v>
      </c>
      <c r="F173" s="132">
        <v>0</v>
      </c>
      <c r="G173" s="132">
        <v>0</v>
      </c>
      <c r="H173" s="133">
        <v>0</v>
      </c>
      <c r="I173" s="32" t="s">
        <v>195</v>
      </c>
    </row>
    <row r="174" spans="2:9" ht="52.5">
      <c r="B174" s="220"/>
      <c r="C174" s="256"/>
      <c r="D174" s="206"/>
      <c r="E174" s="20" t="s">
        <v>131</v>
      </c>
      <c r="F174" s="134">
        <v>0</v>
      </c>
      <c r="G174" s="87">
        <v>1200</v>
      </c>
      <c r="H174" s="119">
        <v>100</v>
      </c>
      <c r="I174" s="32" t="s">
        <v>209</v>
      </c>
    </row>
    <row r="175" spans="2:9" ht="34.5" customHeight="1">
      <c r="B175" s="220"/>
      <c r="C175" s="256"/>
      <c r="D175" s="178" t="s">
        <v>355</v>
      </c>
      <c r="E175" s="20" t="s">
        <v>133</v>
      </c>
      <c r="F175" s="134">
        <v>0</v>
      </c>
      <c r="G175" s="87">
        <v>0</v>
      </c>
      <c r="H175" s="119">
        <v>0</v>
      </c>
      <c r="I175" s="22" t="s">
        <v>195</v>
      </c>
    </row>
    <row r="176" spans="2:9" ht="49.5" customHeight="1">
      <c r="B176" s="220"/>
      <c r="C176" s="256"/>
      <c r="D176" s="206"/>
      <c r="E176" s="20" t="s">
        <v>134</v>
      </c>
      <c r="F176" s="87">
        <v>0</v>
      </c>
      <c r="G176" s="87">
        <v>0</v>
      </c>
      <c r="H176" s="119">
        <v>0</v>
      </c>
      <c r="I176" s="22" t="s">
        <v>195</v>
      </c>
    </row>
    <row r="177" spans="2:9" ht="41.25">
      <c r="B177" s="220"/>
      <c r="C177" s="256"/>
      <c r="D177" s="135" t="s">
        <v>356</v>
      </c>
      <c r="E177" s="20" t="s">
        <v>59</v>
      </c>
      <c r="F177" s="87">
        <v>15</v>
      </c>
      <c r="G177" s="87">
        <v>0</v>
      </c>
      <c r="H177" s="119">
        <f aca="true" t="shared" si="3" ref="H177:H182">G177/F177*100</f>
        <v>0</v>
      </c>
      <c r="I177" s="22" t="s">
        <v>210</v>
      </c>
    </row>
    <row r="178" spans="2:9" ht="27">
      <c r="B178" s="220"/>
      <c r="C178" s="256"/>
      <c r="D178" s="135" t="s">
        <v>357</v>
      </c>
      <c r="E178" s="20" t="s">
        <v>59</v>
      </c>
      <c r="F178" s="87">
        <v>0</v>
      </c>
      <c r="G178" s="87">
        <v>0</v>
      </c>
      <c r="H178" s="119">
        <v>0</v>
      </c>
      <c r="I178" s="22" t="s">
        <v>195</v>
      </c>
    </row>
    <row r="179" spans="2:9" ht="38.25" customHeight="1">
      <c r="B179" s="220"/>
      <c r="C179" s="256"/>
      <c r="D179" s="135" t="s">
        <v>358</v>
      </c>
      <c r="E179" s="20" t="s">
        <v>59</v>
      </c>
      <c r="F179" s="87">
        <v>1200</v>
      </c>
      <c r="G179" s="87">
        <v>0</v>
      </c>
      <c r="H179" s="50">
        <f t="shared" si="3"/>
        <v>0</v>
      </c>
      <c r="I179" s="22" t="s">
        <v>211</v>
      </c>
    </row>
    <row r="180" spans="2:9" ht="27">
      <c r="B180" s="220"/>
      <c r="C180" s="256"/>
      <c r="D180" s="135" t="s">
        <v>359</v>
      </c>
      <c r="E180" s="20" t="s">
        <v>74</v>
      </c>
      <c r="F180" s="87">
        <v>1700</v>
      </c>
      <c r="G180" s="87">
        <v>972</v>
      </c>
      <c r="H180" s="50">
        <f t="shared" si="3"/>
        <v>57.1764705882353</v>
      </c>
      <c r="I180" s="22" t="s">
        <v>166</v>
      </c>
    </row>
    <row r="181" spans="2:9" ht="27">
      <c r="B181" s="220"/>
      <c r="C181" s="256"/>
      <c r="D181" s="135" t="s">
        <v>360</v>
      </c>
      <c r="E181" s="20" t="s">
        <v>66</v>
      </c>
      <c r="F181" s="87">
        <v>5</v>
      </c>
      <c r="G181" s="87">
        <v>0</v>
      </c>
      <c r="H181" s="119">
        <f t="shared" si="3"/>
        <v>0</v>
      </c>
      <c r="I181" s="22" t="s">
        <v>166</v>
      </c>
    </row>
    <row r="182" spans="2:9" ht="27">
      <c r="B182" s="221"/>
      <c r="C182" s="274"/>
      <c r="D182" s="135" t="s">
        <v>361</v>
      </c>
      <c r="E182" s="20" t="s">
        <v>59</v>
      </c>
      <c r="F182" s="87">
        <v>5</v>
      </c>
      <c r="G182" s="87">
        <v>5</v>
      </c>
      <c r="H182" s="119">
        <f t="shared" si="3"/>
        <v>100</v>
      </c>
      <c r="I182" s="22"/>
    </row>
    <row r="183" spans="2:9" ht="27" customHeight="1">
      <c r="B183" s="358" t="s">
        <v>276</v>
      </c>
      <c r="C183" s="359"/>
      <c r="D183" s="359"/>
      <c r="E183" s="359"/>
      <c r="F183" s="359"/>
      <c r="G183" s="359"/>
      <c r="H183" s="359"/>
      <c r="I183" s="360"/>
    </row>
    <row r="184" spans="2:9" ht="24.75" customHeight="1">
      <c r="B184" s="210" t="s">
        <v>206</v>
      </c>
      <c r="C184" s="211"/>
      <c r="D184" s="211"/>
      <c r="E184" s="211"/>
      <c r="F184" s="211"/>
      <c r="G184" s="211"/>
      <c r="H184" s="211"/>
      <c r="I184" s="212"/>
    </row>
    <row r="185" spans="2:9" ht="66.75" customHeight="1">
      <c r="B185" s="200">
        <v>1</v>
      </c>
      <c r="C185" s="191" t="s">
        <v>205</v>
      </c>
      <c r="D185" s="65" t="s">
        <v>362</v>
      </c>
      <c r="E185" s="20" t="s">
        <v>7</v>
      </c>
      <c r="F185" s="87">
        <v>100</v>
      </c>
      <c r="G185" s="87">
        <v>100</v>
      </c>
      <c r="H185" s="87">
        <v>100</v>
      </c>
      <c r="I185" s="66"/>
    </row>
    <row r="186" spans="2:9" ht="46.5" customHeight="1">
      <c r="B186" s="200"/>
      <c r="C186" s="310"/>
      <c r="D186" s="65" t="s">
        <v>363</v>
      </c>
      <c r="E186" s="20" t="s">
        <v>6</v>
      </c>
      <c r="F186" s="87">
        <v>37</v>
      </c>
      <c r="G186" s="87">
        <v>37</v>
      </c>
      <c r="H186" s="87">
        <f>G186/F186*100</f>
        <v>100</v>
      </c>
      <c r="I186" s="66"/>
    </row>
    <row r="187" spans="2:9" ht="44.25" customHeight="1">
      <c r="B187" s="201"/>
      <c r="C187" s="363"/>
      <c r="D187" s="65" t="s">
        <v>364</v>
      </c>
      <c r="E187" s="20" t="s">
        <v>6</v>
      </c>
      <c r="F187" s="87">
        <v>5</v>
      </c>
      <c r="G187" s="87">
        <v>5</v>
      </c>
      <c r="H187" s="87">
        <f>G187/F187*100</f>
        <v>100</v>
      </c>
      <c r="I187" s="68"/>
    </row>
    <row r="188" spans="2:9" ht="99" customHeight="1">
      <c r="B188" s="87">
        <v>2</v>
      </c>
      <c r="C188" s="160" t="s">
        <v>207</v>
      </c>
      <c r="D188" s="65" t="s">
        <v>365</v>
      </c>
      <c r="E188" s="64" t="s">
        <v>208</v>
      </c>
      <c r="F188" s="87">
        <v>1</v>
      </c>
      <c r="G188" s="87">
        <v>0</v>
      </c>
      <c r="H188" s="87">
        <v>0</v>
      </c>
      <c r="I188" s="22" t="s">
        <v>217</v>
      </c>
    </row>
    <row r="189" spans="2:9" ht="36.75" customHeight="1">
      <c r="B189" s="341" t="s">
        <v>431</v>
      </c>
      <c r="C189" s="342"/>
      <c r="D189" s="342"/>
      <c r="E189" s="342"/>
      <c r="F189" s="342"/>
      <c r="G189" s="342"/>
      <c r="H189" s="342"/>
      <c r="I189" s="343"/>
    </row>
    <row r="190" spans="2:9" ht="39" customHeight="1">
      <c r="B190" s="265" t="s">
        <v>432</v>
      </c>
      <c r="C190" s="266"/>
      <c r="D190" s="339"/>
      <c r="E190" s="339"/>
      <c r="F190" s="339"/>
      <c r="G190" s="339"/>
      <c r="H190" s="339"/>
      <c r="I190" s="340"/>
    </row>
    <row r="191" spans="2:10" ht="42" customHeight="1">
      <c r="B191" s="347" t="s">
        <v>142</v>
      </c>
      <c r="C191" s="348"/>
      <c r="D191" s="348"/>
      <c r="E191" s="348"/>
      <c r="F191" s="348"/>
      <c r="G191" s="348"/>
      <c r="H191" s="348"/>
      <c r="I191" s="349"/>
      <c r="J191" s="59"/>
    </row>
    <row r="192" spans="2:9" ht="39" customHeight="1">
      <c r="B192" s="188" t="s">
        <v>157</v>
      </c>
      <c r="C192" s="189"/>
      <c r="D192" s="189"/>
      <c r="E192" s="189"/>
      <c r="F192" s="189"/>
      <c r="G192" s="189"/>
      <c r="H192" s="189"/>
      <c r="I192" s="190"/>
    </row>
    <row r="193" spans="2:9" ht="59.25" customHeight="1">
      <c r="B193" s="219">
        <v>1</v>
      </c>
      <c r="C193" s="191" t="s">
        <v>75</v>
      </c>
      <c r="D193" s="65" t="s">
        <v>366</v>
      </c>
      <c r="E193" s="20" t="s">
        <v>6</v>
      </c>
      <c r="F193" s="87">
        <v>2</v>
      </c>
      <c r="G193" s="87">
        <v>2</v>
      </c>
      <c r="H193" s="119">
        <f aca="true" t="shared" si="4" ref="H193:H200">G193/F193*100</f>
        <v>100</v>
      </c>
      <c r="I193" s="22"/>
    </row>
    <row r="194" spans="2:9" ht="15">
      <c r="B194" s="231"/>
      <c r="C194" s="257"/>
      <c r="D194" s="65" t="s">
        <v>367</v>
      </c>
      <c r="E194" s="20" t="s">
        <v>6</v>
      </c>
      <c r="F194" s="87">
        <v>1</v>
      </c>
      <c r="G194" s="87">
        <v>1</v>
      </c>
      <c r="H194" s="119">
        <f t="shared" si="4"/>
        <v>100</v>
      </c>
      <c r="I194" s="22"/>
    </row>
    <row r="195" spans="2:9" ht="27">
      <c r="B195" s="231"/>
      <c r="C195" s="257"/>
      <c r="D195" s="65" t="s">
        <v>369</v>
      </c>
      <c r="E195" s="20" t="s">
        <v>76</v>
      </c>
      <c r="F195" s="87">
        <v>105</v>
      </c>
      <c r="G195" s="87">
        <v>105</v>
      </c>
      <c r="H195" s="119">
        <f t="shared" si="4"/>
        <v>100</v>
      </c>
      <c r="I195" s="22"/>
    </row>
    <row r="196" spans="2:9" ht="40.5" customHeight="1">
      <c r="B196" s="231"/>
      <c r="C196" s="257"/>
      <c r="D196" s="65" t="s">
        <v>368</v>
      </c>
      <c r="E196" s="20" t="s">
        <v>77</v>
      </c>
      <c r="F196" s="87">
        <v>3151.45</v>
      </c>
      <c r="G196" s="87">
        <v>3151.45</v>
      </c>
      <c r="H196" s="119">
        <f t="shared" si="4"/>
        <v>100</v>
      </c>
      <c r="I196" s="22"/>
    </row>
    <row r="197" spans="2:9" ht="68.25" customHeight="1">
      <c r="B197" s="232"/>
      <c r="C197" s="268"/>
      <c r="D197" s="65" t="s">
        <v>370</v>
      </c>
      <c r="E197" s="20" t="s">
        <v>77</v>
      </c>
      <c r="F197" s="87">
        <v>11369</v>
      </c>
      <c r="G197" s="87">
        <v>11054</v>
      </c>
      <c r="H197" s="50">
        <f t="shared" si="4"/>
        <v>97.2293077667341</v>
      </c>
      <c r="I197" s="22" t="s">
        <v>289</v>
      </c>
    </row>
    <row r="198" spans="2:9" ht="27">
      <c r="B198" s="195" t="s">
        <v>78</v>
      </c>
      <c r="C198" s="213" t="s">
        <v>165</v>
      </c>
      <c r="D198" s="65" t="s">
        <v>371</v>
      </c>
      <c r="E198" s="20" t="s">
        <v>7</v>
      </c>
      <c r="F198" s="87">
        <v>78</v>
      </c>
      <c r="G198" s="87">
        <v>78</v>
      </c>
      <c r="H198" s="119">
        <f t="shared" si="4"/>
        <v>100</v>
      </c>
      <c r="I198" s="22"/>
    </row>
    <row r="199" spans="2:9" ht="27">
      <c r="B199" s="195"/>
      <c r="C199" s="213"/>
      <c r="D199" s="65" t="s">
        <v>372</v>
      </c>
      <c r="E199" s="20" t="s">
        <v>7</v>
      </c>
      <c r="F199" s="87">
        <v>66</v>
      </c>
      <c r="G199" s="87">
        <v>66</v>
      </c>
      <c r="H199" s="119">
        <f t="shared" si="4"/>
        <v>100</v>
      </c>
      <c r="I199" s="22"/>
    </row>
    <row r="200" spans="2:9" ht="27">
      <c r="B200" s="195"/>
      <c r="C200" s="213"/>
      <c r="D200" s="70" t="s">
        <v>373</v>
      </c>
      <c r="E200" s="21" t="s">
        <v>7</v>
      </c>
      <c r="F200" s="91">
        <v>28</v>
      </c>
      <c r="G200" s="91">
        <v>28</v>
      </c>
      <c r="H200" s="131">
        <f t="shared" si="4"/>
        <v>100</v>
      </c>
      <c r="I200" s="40"/>
    </row>
    <row r="201" spans="1:9" ht="83.25" customHeight="1">
      <c r="A201" s="9"/>
      <c r="B201" s="154" t="s">
        <v>79</v>
      </c>
      <c r="C201" s="162" t="s">
        <v>80</v>
      </c>
      <c r="D201" s="65" t="s">
        <v>374</v>
      </c>
      <c r="E201" s="20" t="s">
        <v>6</v>
      </c>
      <c r="F201" s="87">
        <v>0</v>
      </c>
      <c r="G201" s="87">
        <v>0</v>
      </c>
      <c r="H201" s="119">
        <v>0</v>
      </c>
      <c r="I201" s="22" t="s">
        <v>199</v>
      </c>
    </row>
    <row r="202" spans="2:9" ht="28.5" customHeight="1">
      <c r="B202" s="285" t="s">
        <v>266</v>
      </c>
      <c r="C202" s="286"/>
      <c r="D202" s="286"/>
      <c r="E202" s="286"/>
      <c r="F202" s="286"/>
      <c r="G202" s="286"/>
      <c r="H202" s="286"/>
      <c r="I202" s="287"/>
    </row>
    <row r="203" spans="2:9" ht="17.25" customHeight="1">
      <c r="B203" s="350" t="s">
        <v>158</v>
      </c>
      <c r="C203" s="351"/>
      <c r="D203" s="351"/>
      <c r="E203" s="351"/>
      <c r="F203" s="351"/>
      <c r="G203" s="351"/>
      <c r="H203" s="351"/>
      <c r="I203" s="352"/>
    </row>
    <row r="204" spans="2:9" ht="48" customHeight="1">
      <c r="B204" s="219" t="s">
        <v>86</v>
      </c>
      <c r="C204" s="255" t="s">
        <v>82</v>
      </c>
      <c r="D204" s="65" t="s">
        <v>375</v>
      </c>
      <c r="E204" s="20" t="s">
        <v>83</v>
      </c>
      <c r="F204" s="87">
        <v>2</v>
      </c>
      <c r="G204" s="87">
        <v>2</v>
      </c>
      <c r="H204" s="50">
        <f>G204/F204*100</f>
        <v>100</v>
      </c>
      <c r="I204" s="22"/>
    </row>
    <row r="205" spans="2:9" ht="27">
      <c r="B205" s="231"/>
      <c r="C205" s="257"/>
      <c r="D205" s="65" t="s">
        <v>376</v>
      </c>
      <c r="E205" s="20" t="s">
        <v>84</v>
      </c>
      <c r="F205" s="87">
        <v>0</v>
      </c>
      <c r="G205" s="87">
        <v>0</v>
      </c>
      <c r="H205" s="50" t="s">
        <v>195</v>
      </c>
      <c r="I205" s="22" t="s">
        <v>240</v>
      </c>
    </row>
    <row r="206" spans="2:9" ht="41.25">
      <c r="B206" s="231"/>
      <c r="C206" s="257"/>
      <c r="D206" s="65" t="s">
        <v>377</v>
      </c>
      <c r="E206" s="20" t="s">
        <v>6</v>
      </c>
      <c r="F206" s="87">
        <v>0</v>
      </c>
      <c r="G206" s="87">
        <v>0</v>
      </c>
      <c r="H206" s="50" t="s">
        <v>195</v>
      </c>
      <c r="I206" s="22" t="s">
        <v>241</v>
      </c>
    </row>
    <row r="207" spans="2:9" ht="45" customHeight="1">
      <c r="B207" s="90" t="s">
        <v>78</v>
      </c>
      <c r="C207" s="161" t="s">
        <v>85</v>
      </c>
      <c r="D207" s="65" t="s">
        <v>378</v>
      </c>
      <c r="E207" s="20" t="s">
        <v>84</v>
      </c>
      <c r="F207" s="87">
        <v>146075</v>
      </c>
      <c r="G207" s="87">
        <v>146075</v>
      </c>
      <c r="H207" s="50">
        <f>G207/F207*100</f>
        <v>100</v>
      </c>
      <c r="I207" s="22"/>
    </row>
    <row r="208" spans="2:9" ht="25.5" customHeight="1">
      <c r="B208" s="265" t="s">
        <v>267</v>
      </c>
      <c r="C208" s="397"/>
      <c r="D208" s="397"/>
      <c r="E208" s="397"/>
      <c r="F208" s="397"/>
      <c r="G208" s="397"/>
      <c r="H208" s="397"/>
      <c r="I208" s="398"/>
    </row>
    <row r="209" spans="2:9" ht="35.25" customHeight="1">
      <c r="B209" s="188" t="s">
        <v>159</v>
      </c>
      <c r="C209" s="189"/>
      <c r="D209" s="189"/>
      <c r="E209" s="189"/>
      <c r="F209" s="189"/>
      <c r="G209" s="189"/>
      <c r="H209" s="189"/>
      <c r="I209" s="190"/>
    </row>
    <row r="210" spans="2:9" ht="27">
      <c r="B210" s="219">
        <v>1</v>
      </c>
      <c r="C210" s="255" t="s">
        <v>87</v>
      </c>
      <c r="D210" s="110" t="s">
        <v>379</v>
      </c>
      <c r="E210" s="20" t="s">
        <v>88</v>
      </c>
      <c r="F210" s="87">
        <v>450</v>
      </c>
      <c r="G210" s="87">
        <v>450</v>
      </c>
      <c r="H210" s="50">
        <f>F210/G210*100</f>
        <v>100</v>
      </c>
      <c r="I210" s="20"/>
    </row>
    <row r="211" spans="2:9" ht="27">
      <c r="B211" s="195"/>
      <c r="C211" s="256"/>
      <c r="D211" s="110" t="s">
        <v>380</v>
      </c>
      <c r="E211" s="20" t="s">
        <v>89</v>
      </c>
      <c r="F211" s="87">
        <v>6</v>
      </c>
      <c r="G211" s="87">
        <v>6</v>
      </c>
      <c r="H211" s="50">
        <f>F211/G211*100</f>
        <v>100</v>
      </c>
      <c r="I211" s="20"/>
    </row>
    <row r="212" spans="2:9" ht="27">
      <c r="B212" s="195"/>
      <c r="C212" s="256"/>
      <c r="D212" s="110" t="s">
        <v>381</v>
      </c>
      <c r="E212" s="20" t="s">
        <v>90</v>
      </c>
      <c r="F212" s="87">
        <v>0.201</v>
      </c>
      <c r="G212" s="87">
        <v>0.201</v>
      </c>
      <c r="H212" s="50">
        <f>F212/G212*100</f>
        <v>100</v>
      </c>
      <c r="I212" s="20"/>
    </row>
    <row r="213" spans="2:9" ht="29.25" customHeight="1">
      <c r="B213" s="231"/>
      <c r="C213" s="257"/>
      <c r="D213" s="110" t="s">
        <v>382</v>
      </c>
      <c r="E213" s="20" t="s">
        <v>6</v>
      </c>
      <c r="F213" s="87">
        <v>0</v>
      </c>
      <c r="G213" s="87">
        <v>0</v>
      </c>
      <c r="H213" s="50" t="s">
        <v>195</v>
      </c>
      <c r="I213" s="22" t="s">
        <v>240</v>
      </c>
    </row>
    <row r="214" spans="2:9" ht="27">
      <c r="B214" s="231"/>
      <c r="C214" s="257"/>
      <c r="D214" s="110" t="s">
        <v>383</v>
      </c>
      <c r="E214" s="20" t="s">
        <v>6</v>
      </c>
      <c r="F214" s="87">
        <v>0</v>
      </c>
      <c r="G214" s="87">
        <v>0</v>
      </c>
      <c r="H214" s="50" t="s">
        <v>195</v>
      </c>
      <c r="I214" s="22" t="s">
        <v>240</v>
      </c>
    </row>
    <row r="215" spans="2:9" ht="54.75">
      <c r="B215" s="232"/>
      <c r="C215" s="268"/>
      <c r="D215" s="110" t="s">
        <v>384</v>
      </c>
      <c r="E215" s="20" t="s">
        <v>6</v>
      </c>
      <c r="F215" s="87">
        <v>0</v>
      </c>
      <c r="G215" s="87">
        <v>0</v>
      </c>
      <c r="H215" s="50" t="s">
        <v>195</v>
      </c>
      <c r="I215" s="22" t="s">
        <v>231</v>
      </c>
    </row>
    <row r="216" spans="2:9" ht="21.75" customHeight="1">
      <c r="B216" s="265" t="s">
        <v>267</v>
      </c>
      <c r="C216" s="266"/>
      <c r="D216" s="266"/>
      <c r="E216" s="266"/>
      <c r="F216" s="266"/>
      <c r="G216" s="266"/>
      <c r="H216" s="266"/>
      <c r="I216" s="267"/>
    </row>
    <row r="217" spans="2:9" ht="22.5" customHeight="1">
      <c r="B217" s="188" t="s">
        <v>160</v>
      </c>
      <c r="C217" s="189"/>
      <c r="D217" s="189"/>
      <c r="E217" s="189"/>
      <c r="F217" s="189"/>
      <c r="G217" s="189"/>
      <c r="H217" s="189"/>
      <c r="I217" s="190"/>
    </row>
    <row r="218" spans="2:9" ht="66" customHeight="1">
      <c r="B218" s="219" t="s">
        <v>86</v>
      </c>
      <c r="C218" s="255" t="s">
        <v>91</v>
      </c>
      <c r="D218" s="110" t="s">
        <v>385</v>
      </c>
      <c r="E218" s="20" t="s">
        <v>92</v>
      </c>
      <c r="F218" s="87">
        <v>47.38</v>
      </c>
      <c r="G218" s="87">
        <v>47.38</v>
      </c>
      <c r="H218" s="50">
        <f aca="true" t="shared" si="5" ref="H218:H229">G218/F218*100</f>
        <v>100</v>
      </c>
      <c r="I218" s="22"/>
    </row>
    <row r="219" spans="2:9" ht="41.25">
      <c r="B219" s="220"/>
      <c r="C219" s="256"/>
      <c r="D219" s="110" t="s">
        <v>386</v>
      </c>
      <c r="E219" s="20" t="s">
        <v>92</v>
      </c>
      <c r="F219" s="87">
        <v>50.185</v>
      </c>
      <c r="G219" s="87">
        <v>50.185</v>
      </c>
      <c r="H219" s="50">
        <f t="shared" si="5"/>
        <v>100</v>
      </c>
      <c r="I219" s="22"/>
    </row>
    <row r="220" spans="2:9" ht="41.25">
      <c r="B220" s="220"/>
      <c r="C220" s="256"/>
      <c r="D220" s="110" t="s">
        <v>387</v>
      </c>
      <c r="E220" s="20" t="s">
        <v>92</v>
      </c>
      <c r="F220" s="87">
        <v>36.269</v>
      </c>
      <c r="G220" s="87">
        <v>36.269</v>
      </c>
      <c r="H220" s="50">
        <f t="shared" si="5"/>
        <v>100</v>
      </c>
      <c r="I220" s="22"/>
    </row>
    <row r="221" spans="2:9" ht="27">
      <c r="B221" s="220"/>
      <c r="C221" s="256"/>
      <c r="D221" s="110" t="s">
        <v>388</v>
      </c>
      <c r="E221" s="20" t="s">
        <v>6</v>
      </c>
      <c r="F221" s="87">
        <v>5</v>
      </c>
      <c r="G221" s="87">
        <v>5</v>
      </c>
      <c r="H221" s="50">
        <f>G221/F221*100</f>
        <v>100</v>
      </c>
      <c r="I221" s="22"/>
    </row>
    <row r="222" spans="2:9" ht="27">
      <c r="B222" s="220"/>
      <c r="C222" s="256"/>
      <c r="D222" s="110" t="s">
        <v>389</v>
      </c>
      <c r="E222" s="20" t="s">
        <v>93</v>
      </c>
      <c r="F222" s="87">
        <v>11058</v>
      </c>
      <c r="G222" s="87">
        <v>11058</v>
      </c>
      <c r="H222" s="50">
        <f>G222/F222*100</f>
        <v>100</v>
      </c>
      <c r="I222" s="22"/>
    </row>
    <row r="223" spans="2:9" ht="27">
      <c r="B223" s="220"/>
      <c r="C223" s="256"/>
      <c r="D223" s="110" t="s">
        <v>390</v>
      </c>
      <c r="E223" s="20" t="s">
        <v>92</v>
      </c>
      <c r="F223" s="87">
        <v>2.063</v>
      </c>
      <c r="G223" s="87">
        <v>2.063</v>
      </c>
      <c r="H223" s="50">
        <f>G223/F223*100</f>
        <v>100</v>
      </c>
      <c r="I223" s="22"/>
    </row>
    <row r="224" spans="2:9" ht="27">
      <c r="B224" s="220"/>
      <c r="C224" s="256"/>
      <c r="D224" s="110" t="s">
        <v>391</v>
      </c>
      <c r="E224" s="20" t="s">
        <v>6</v>
      </c>
      <c r="F224" s="87">
        <v>1</v>
      </c>
      <c r="G224" s="87">
        <v>1</v>
      </c>
      <c r="H224" s="50">
        <f t="shared" si="5"/>
        <v>100</v>
      </c>
      <c r="I224" s="22"/>
    </row>
    <row r="225" spans="2:9" ht="27">
      <c r="B225" s="220"/>
      <c r="C225" s="256"/>
      <c r="D225" s="110" t="s">
        <v>392</v>
      </c>
      <c r="E225" s="20" t="s">
        <v>93</v>
      </c>
      <c r="F225" s="87">
        <v>2540</v>
      </c>
      <c r="G225" s="87">
        <v>2540</v>
      </c>
      <c r="H225" s="50">
        <f t="shared" si="5"/>
        <v>100</v>
      </c>
      <c r="I225" s="22"/>
    </row>
    <row r="226" spans="2:9" ht="27">
      <c r="B226" s="220"/>
      <c r="C226" s="256"/>
      <c r="D226" s="110" t="s">
        <v>393</v>
      </c>
      <c r="E226" s="20" t="s">
        <v>93</v>
      </c>
      <c r="F226" s="87">
        <v>0.635</v>
      </c>
      <c r="G226" s="87">
        <v>0.635</v>
      </c>
      <c r="H226" s="50">
        <f t="shared" si="5"/>
        <v>100</v>
      </c>
      <c r="I226" s="22"/>
    </row>
    <row r="227" spans="2:9" ht="66" customHeight="1">
      <c r="B227" s="220"/>
      <c r="C227" s="256"/>
      <c r="D227" s="110" t="s">
        <v>394</v>
      </c>
      <c r="E227" s="20" t="s">
        <v>7</v>
      </c>
      <c r="F227" s="87">
        <v>88.34</v>
      </c>
      <c r="G227" s="87">
        <v>87.34</v>
      </c>
      <c r="H227" s="50">
        <f t="shared" si="5"/>
        <v>98.86800996151234</v>
      </c>
      <c r="I227" s="367" t="s">
        <v>242</v>
      </c>
    </row>
    <row r="228" spans="2:9" ht="86.25" customHeight="1">
      <c r="B228" s="220"/>
      <c r="C228" s="256"/>
      <c r="D228" s="110" t="s">
        <v>395</v>
      </c>
      <c r="E228" s="20" t="s">
        <v>7</v>
      </c>
      <c r="F228" s="87">
        <v>3.78</v>
      </c>
      <c r="G228" s="87">
        <v>2.02</v>
      </c>
      <c r="H228" s="50">
        <f t="shared" si="5"/>
        <v>53.43915343915344</v>
      </c>
      <c r="I228" s="368"/>
    </row>
    <row r="229" spans="2:9" ht="54.75">
      <c r="B229" s="221"/>
      <c r="C229" s="274"/>
      <c r="D229" s="110" t="s">
        <v>396</v>
      </c>
      <c r="E229" s="20" t="s">
        <v>7</v>
      </c>
      <c r="F229" s="87">
        <v>100</v>
      </c>
      <c r="G229" s="87">
        <v>100</v>
      </c>
      <c r="H229" s="50">
        <f t="shared" si="5"/>
        <v>100</v>
      </c>
      <c r="I229" s="22"/>
    </row>
    <row r="230" spans="2:9" ht="54.75">
      <c r="B230" s="369" t="s">
        <v>78</v>
      </c>
      <c r="C230" s="254" t="s">
        <v>139</v>
      </c>
      <c r="D230" s="110" t="s">
        <v>397</v>
      </c>
      <c r="E230" s="20" t="s">
        <v>83</v>
      </c>
      <c r="F230" s="87">
        <v>2</v>
      </c>
      <c r="G230" s="87">
        <v>2</v>
      </c>
      <c r="H230" s="50">
        <f>G230/F230*100</f>
        <v>100</v>
      </c>
      <c r="I230" s="22"/>
    </row>
    <row r="231" spans="2:9" ht="55.5" customHeight="1">
      <c r="B231" s="232"/>
      <c r="C231" s="214"/>
      <c r="D231" s="79" t="s">
        <v>398</v>
      </c>
      <c r="E231" s="34" t="s">
        <v>92</v>
      </c>
      <c r="F231" s="107">
        <v>7.11</v>
      </c>
      <c r="G231" s="107">
        <v>7.11</v>
      </c>
      <c r="H231" s="50">
        <f>G230/F230*100</f>
        <v>100</v>
      </c>
      <c r="I231" s="22"/>
    </row>
    <row r="232" spans="2:9" ht="21" customHeight="1">
      <c r="B232" s="171" t="s">
        <v>268</v>
      </c>
      <c r="C232" s="172"/>
      <c r="D232" s="172"/>
      <c r="E232" s="172"/>
      <c r="F232" s="172"/>
      <c r="G232" s="172"/>
      <c r="H232" s="172"/>
      <c r="I232" s="173"/>
    </row>
    <row r="233" spans="2:9" ht="23.25" customHeight="1">
      <c r="B233" s="188" t="s">
        <v>161</v>
      </c>
      <c r="C233" s="189"/>
      <c r="D233" s="189"/>
      <c r="E233" s="189"/>
      <c r="F233" s="189"/>
      <c r="G233" s="189"/>
      <c r="H233" s="189"/>
      <c r="I233" s="190"/>
    </row>
    <row r="234" spans="2:9" ht="41.25">
      <c r="B234" s="366" t="s">
        <v>86</v>
      </c>
      <c r="C234" s="255" t="s">
        <v>94</v>
      </c>
      <c r="D234" s="110" t="s">
        <v>399</v>
      </c>
      <c r="E234" s="20" t="s">
        <v>7</v>
      </c>
      <c r="F234" s="87">
        <v>0</v>
      </c>
      <c r="G234" s="87">
        <v>0</v>
      </c>
      <c r="H234" s="50" t="s">
        <v>195</v>
      </c>
      <c r="I234" s="22" t="s">
        <v>240</v>
      </c>
    </row>
    <row r="235" spans="2:9" ht="45" customHeight="1">
      <c r="B235" s="232"/>
      <c r="C235" s="268"/>
      <c r="D235" s="110" t="s">
        <v>400</v>
      </c>
      <c r="E235" s="20" t="s">
        <v>6</v>
      </c>
      <c r="F235" s="87">
        <v>0</v>
      </c>
      <c r="G235" s="87">
        <v>0</v>
      </c>
      <c r="H235" s="50" t="s">
        <v>195</v>
      </c>
      <c r="I235" s="22" t="s">
        <v>240</v>
      </c>
    </row>
    <row r="236" spans="2:9" ht="20.25" customHeight="1">
      <c r="B236" s="265" t="s">
        <v>279</v>
      </c>
      <c r="C236" s="266"/>
      <c r="D236" s="266"/>
      <c r="E236" s="266"/>
      <c r="F236" s="266"/>
      <c r="G236" s="266"/>
      <c r="H236" s="266"/>
      <c r="I236" s="267"/>
    </row>
    <row r="237" spans="2:9" ht="62.25" customHeight="1">
      <c r="B237" s="261" t="s">
        <v>280</v>
      </c>
      <c r="C237" s="262"/>
      <c r="D237" s="263"/>
      <c r="E237" s="263"/>
      <c r="F237" s="263"/>
      <c r="G237" s="263"/>
      <c r="H237" s="263"/>
      <c r="I237" s="264"/>
    </row>
    <row r="238" spans="2:10" ht="34.5" customHeight="1">
      <c r="B238" s="347" t="s">
        <v>121</v>
      </c>
      <c r="C238" s="348"/>
      <c r="D238" s="348"/>
      <c r="E238" s="348"/>
      <c r="F238" s="348"/>
      <c r="G238" s="348"/>
      <c r="H238" s="348"/>
      <c r="I238" s="349"/>
      <c r="J238" s="49"/>
    </row>
    <row r="239" spans="2:9" ht="25.5" customHeight="1">
      <c r="B239" s="188" t="s">
        <v>162</v>
      </c>
      <c r="C239" s="189"/>
      <c r="D239" s="189"/>
      <c r="E239" s="189"/>
      <c r="F239" s="189"/>
      <c r="G239" s="189"/>
      <c r="H239" s="189"/>
      <c r="I239" s="190"/>
    </row>
    <row r="240" spans="2:9" ht="27">
      <c r="B240" s="219" t="s">
        <v>86</v>
      </c>
      <c r="C240" s="255" t="s">
        <v>95</v>
      </c>
      <c r="D240" s="110" t="s">
        <v>401</v>
      </c>
      <c r="E240" s="20" t="s">
        <v>7</v>
      </c>
      <c r="F240" s="87">
        <v>81</v>
      </c>
      <c r="G240" s="87">
        <v>81</v>
      </c>
      <c r="H240" s="50">
        <f>G240/F240*100</f>
        <v>100</v>
      </c>
      <c r="I240" s="22"/>
    </row>
    <row r="241" spans="2:9" ht="27">
      <c r="B241" s="195"/>
      <c r="C241" s="256"/>
      <c r="D241" s="110" t="s">
        <v>402</v>
      </c>
      <c r="E241" s="20" t="s">
        <v>7</v>
      </c>
      <c r="F241" s="87">
        <v>81</v>
      </c>
      <c r="G241" s="87">
        <v>81</v>
      </c>
      <c r="H241" s="50">
        <f>G241/F241*100</f>
        <v>100</v>
      </c>
      <c r="I241" s="22"/>
    </row>
    <row r="242" spans="2:9" ht="15">
      <c r="B242" s="196"/>
      <c r="C242" s="257"/>
      <c r="D242" s="110" t="s">
        <v>403</v>
      </c>
      <c r="E242" s="20" t="s">
        <v>7</v>
      </c>
      <c r="F242" s="87">
        <v>58</v>
      </c>
      <c r="G242" s="87">
        <v>58</v>
      </c>
      <c r="H242" s="50">
        <f>G242/F242*100</f>
        <v>100</v>
      </c>
      <c r="I242" s="22"/>
    </row>
    <row r="243" spans="2:9" ht="27.75" customHeight="1">
      <c r="B243" s="171" t="s">
        <v>267</v>
      </c>
      <c r="C243" s="172"/>
      <c r="D243" s="172"/>
      <c r="E243" s="172"/>
      <c r="F243" s="172"/>
      <c r="G243" s="172"/>
      <c r="H243" s="172"/>
      <c r="I243" s="173"/>
    </row>
    <row r="244" spans="2:9" ht="43.5" customHeight="1">
      <c r="B244" s="188" t="s">
        <v>163</v>
      </c>
      <c r="C244" s="189"/>
      <c r="D244" s="189"/>
      <c r="E244" s="189"/>
      <c r="F244" s="189"/>
      <c r="G244" s="189"/>
      <c r="H244" s="189"/>
      <c r="I244" s="190"/>
    </row>
    <row r="245" spans="2:9" ht="54.75">
      <c r="B245" s="219" t="s">
        <v>86</v>
      </c>
      <c r="C245" s="255" t="s">
        <v>96</v>
      </c>
      <c r="D245" s="110" t="s">
        <v>404</v>
      </c>
      <c r="E245" s="20" t="s">
        <v>7</v>
      </c>
      <c r="F245" s="87">
        <v>110</v>
      </c>
      <c r="G245" s="87">
        <v>114.9</v>
      </c>
      <c r="H245" s="50">
        <f>G245/F245*100</f>
        <v>104.45454545454547</v>
      </c>
      <c r="I245" s="22" t="s">
        <v>129</v>
      </c>
    </row>
    <row r="246" spans="2:9" ht="69">
      <c r="B246" s="195"/>
      <c r="C246" s="256"/>
      <c r="D246" s="110" t="s">
        <v>405</v>
      </c>
      <c r="E246" s="20" t="s">
        <v>7</v>
      </c>
      <c r="F246" s="87">
        <v>82</v>
      </c>
      <c r="G246" s="87">
        <v>89.7</v>
      </c>
      <c r="H246" s="50">
        <f>G246/F246*100</f>
        <v>109.39024390243904</v>
      </c>
      <c r="I246" s="22" t="s">
        <v>130</v>
      </c>
    </row>
    <row r="247" spans="2:9" ht="82.5">
      <c r="B247" s="195"/>
      <c r="C247" s="257"/>
      <c r="D247" s="110" t="s">
        <v>406</v>
      </c>
      <c r="E247" s="20" t="s">
        <v>7</v>
      </c>
      <c r="F247" s="116" t="s">
        <v>97</v>
      </c>
      <c r="G247" s="87">
        <v>0</v>
      </c>
      <c r="H247" s="50">
        <v>100</v>
      </c>
      <c r="I247" s="22"/>
    </row>
    <row r="248" spans="2:9" ht="41.25">
      <c r="B248" s="232"/>
      <c r="C248" s="268"/>
      <c r="D248" s="110" t="s">
        <v>407</v>
      </c>
      <c r="E248" s="20" t="s">
        <v>98</v>
      </c>
      <c r="F248" s="87">
        <v>0</v>
      </c>
      <c r="G248" s="87">
        <v>0</v>
      </c>
      <c r="H248" s="50">
        <v>100</v>
      </c>
      <c r="I248" s="22"/>
    </row>
    <row r="249" spans="2:9" ht="22.5" customHeight="1">
      <c r="B249" s="265" t="s">
        <v>269</v>
      </c>
      <c r="C249" s="266"/>
      <c r="D249" s="266"/>
      <c r="E249" s="266"/>
      <c r="F249" s="266"/>
      <c r="G249" s="266"/>
      <c r="H249" s="266"/>
      <c r="I249" s="267"/>
    </row>
    <row r="250" spans="2:9" ht="37.5" customHeight="1">
      <c r="B250" s="261" t="s">
        <v>270</v>
      </c>
      <c r="C250" s="262"/>
      <c r="D250" s="263"/>
      <c r="E250" s="263"/>
      <c r="F250" s="263"/>
      <c r="G250" s="263"/>
      <c r="H250" s="263"/>
      <c r="I250" s="264"/>
    </row>
    <row r="251" spans="2:10" ht="21.75" customHeight="1">
      <c r="B251" s="364" t="s">
        <v>122</v>
      </c>
      <c r="C251" s="174"/>
      <c r="D251" s="174"/>
      <c r="E251" s="174"/>
      <c r="F251" s="174"/>
      <c r="G251" s="174"/>
      <c r="H251" s="174"/>
      <c r="I251" s="365"/>
      <c r="J251" s="49"/>
    </row>
    <row r="252" spans="2:9" ht="29.25" customHeight="1">
      <c r="B252" s="188" t="s">
        <v>61</v>
      </c>
      <c r="C252" s="189"/>
      <c r="D252" s="189"/>
      <c r="E252" s="189"/>
      <c r="F252" s="189"/>
      <c r="G252" s="189"/>
      <c r="H252" s="189"/>
      <c r="I252" s="190"/>
    </row>
    <row r="253" spans="2:9" ht="156" customHeight="1">
      <c r="B253" s="219" t="s">
        <v>86</v>
      </c>
      <c r="C253" s="255" t="s">
        <v>99</v>
      </c>
      <c r="D253" s="143" t="s">
        <v>408</v>
      </c>
      <c r="E253" s="144" t="s">
        <v>100</v>
      </c>
      <c r="F253" s="145">
        <v>1957</v>
      </c>
      <c r="G253" s="145">
        <v>5003</v>
      </c>
      <c r="H253" s="146">
        <f aca="true" t="shared" si="6" ref="H253:H258">G253/F253*100</f>
        <v>255.64639754726622</v>
      </c>
      <c r="I253" s="22" t="s">
        <v>244</v>
      </c>
    </row>
    <row r="254" spans="2:9" ht="78" customHeight="1">
      <c r="B254" s="196"/>
      <c r="C254" s="274"/>
      <c r="D254" s="142" t="s">
        <v>409</v>
      </c>
      <c r="E254" s="20" t="s">
        <v>71</v>
      </c>
      <c r="F254" s="87">
        <v>8</v>
      </c>
      <c r="G254" s="87">
        <v>6</v>
      </c>
      <c r="H254" s="50">
        <f t="shared" si="6"/>
        <v>75</v>
      </c>
      <c r="I254" s="41" t="s">
        <v>245</v>
      </c>
    </row>
    <row r="255" spans="2:9" ht="156" customHeight="1">
      <c r="B255" s="153" t="s">
        <v>78</v>
      </c>
      <c r="C255" s="161" t="s">
        <v>101</v>
      </c>
      <c r="D255" s="65" t="s">
        <v>410</v>
      </c>
      <c r="E255" s="20" t="s">
        <v>100</v>
      </c>
      <c r="F255" s="87">
        <v>1175</v>
      </c>
      <c r="G255" s="87">
        <v>5141</v>
      </c>
      <c r="H255" s="50">
        <f t="shared" si="6"/>
        <v>437.531914893617</v>
      </c>
      <c r="I255" s="22" t="s">
        <v>283</v>
      </c>
    </row>
    <row r="256" spans="2:9" ht="110.25">
      <c r="B256" s="184" t="s">
        <v>79</v>
      </c>
      <c r="C256" s="185" t="s">
        <v>102</v>
      </c>
      <c r="D256" s="65" t="s">
        <v>411</v>
      </c>
      <c r="E256" s="20" t="s">
        <v>71</v>
      </c>
      <c r="F256" s="87">
        <v>5</v>
      </c>
      <c r="G256" s="87">
        <v>5</v>
      </c>
      <c r="H256" s="50">
        <f t="shared" si="6"/>
        <v>100</v>
      </c>
      <c r="I256" s="41"/>
    </row>
    <row r="257" spans="2:9" ht="54.75">
      <c r="B257" s="184"/>
      <c r="C257" s="186"/>
      <c r="D257" s="136" t="s">
        <v>412</v>
      </c>
      <c r="E257" s="20" t="s">
        <v>71</v>
      </c>
      <c r="F257" s="107">
        <v>10</v>
      </c>
      <c r="G257" s="107">
        <v>10</v>
      </c>
      <c r="H257" s="86">
        <f t="shared" si="6"/>
        <v>100</v>
      </c>
      <c r="I257" s="41"/>
    </row>
    <row r="258" spans="2:9" ht="132" customHeight="1">
      <c r="B258" s="184"/>
      <c r="C258" s="187"/>
      <c r="D258" s="57" t="s">
        <v>413</v>
      </c>
      <c r="E258" s="34" t="s">
        <v>100</v>
      </c>
      <c r="F258" s="107">
        <v>8374</v>
      </c>
      <c r="G258" s="107">
        <v>26300</v>
      </c>
      <c r="H258" s="86">
        <f t="shared" si="6"/>
        <v>314.0673513255314</v>
      </c>
      <c r="I258" s="41" t="s">
        <v>246</v>
      </c>
    </row>
    <row r="259" spans="2:9" ht="21.75" customHeight="1">
      <c r="B259" s="265" t="s">
        <v>287</v>
      </c>
      <c r="C259" s="266"/>
      <c r="D259" s="266"/>
      <c r="E259" s="266"/>
      <c r="F259" s="266"/>
      <c r="G259" s="266"/>
      <c r="H259" s="266"/>
      <c r="I259" s="267"/>
    </row>
    <row r="260" spans="2:9" ht="24.75" customHeight="1">
      <c r="B260" s="188" t="s">
        <v>62</v>
      </c>
      <c r="C260" s="189"/>
      <c r="D260" s="189"/>
      <c r="E260" s="189"/>
      <c r="F260" s="189"/>
      <c r="G260" s="189"/>
      <c r="H260" s="189"/>
      <c r="I260" s="190"/>
    </row>
    <row r="261" spans="2:9" ht="153" customHeight="1">
      <c r="B261" s="219" t="s">
        <v>86</v>
      </c>
      <c r="C261" s="255" t="s">
        <v>103</v>
      </c>
      <c r="D261" s="65" t="s">
        <v>414</v>
      </c>
      <c r="E261" s="20" t="s">
        <v>6</v>
      </c>
      <c r="F261" s="20">
        <v>75</v>
      </c>
      <c r="G261" s="20">
        <v>60</v>
      </c>
      <c r="H261" s="33">
        <f>G261/F261*100</f>
        <v>80</v>
      </c>
      <c r="I261" s="41" t="s">
        <v>247</v>
      </c>
    </row>
    <row r="262" spans="2:9" ht="41.25">
      <c r="B262" s="195"/>
      <c r="C262" s="256"/>
      <c r="D262" s="65" t="s">
        <v>415</v>
      </c>
      <c r="E262" s="20" t="s">
        <v>100</v>
      </c>
      <c r="F262" s="36">
        <v>28180</v>
      </c>
      <c r="G262" s="20">
        <v>28180</v>
      </c>
      <c r="H262" s="33">
        <f>G262/F262*100</f>
        <v>100</v>
      </c>
      <c r="I262" s="41"/>
    </row>
    <row r="263" spans="2:9" ht="146.25" customHeight="1">
      <c r="B263" s="195"/>
      <c r="C263" s="256"/>
      <c r="D263" s="70" t="s">
        <v>416</v>
      </c>
      <c r="E263" s="21" t="s">
        <v>100</v>
      </c>
      <c r="F263" s="21">
        <v>1935</v>
      </c>
      <c r="G263" s="21">
        <v>1750</v>
      </c>
      <c r="H263" s="51">
        <f>G263/F263*100</f>
        <v>90.43927648578811</v>
      </c>
      <c r="I263" s="41" t="s">
        <v>248</v>
      </c>
    </row>
    <row r="264" spans="2:9" ht="135.75" customHeight="1">
      <c r="B264" s="154" t="s">
        <v>78</v>
      </c>
      <c r="C264" s="103" t="s">
        <v>104</v>
      </c>
      <c r="D264" s="137" t="s">
        <v>417</v>
      </c>
      <c r="E264" s="30" t="s">
        <v>6</v>
      </c>
      <c r="F264" s="20">
        <v>24</v>
      </c>
      <c r="G264" s="20">
        <v>20</v>
      </c>
      <c r="H264" s="33">
        <f>G264/F264*100</f>
        <v>83.33333333333334</v>
      </c>
      <c r="I264" s="41" t="s">
        <v>249</v>
      </c>
    </row>
    <row r="265" spans="1:9" ht="26.25" customHeight="1">
      <c r="A265" s="9"/>
      <c r="B265" s="265" t="s">
        <v>286</v>
      </c>
      <c r="C265" s="266"/>
      <c r="D265" s="266"/>
      <c r="E265" s="266"/>
      <c r="F265" s="266"/>
      <c r="G265" s="266"/>
      <c r="H265" s="266"/>
      <c r="I265" s="267"/>
    </row>
    <row r="266" spans="1:9" ht="25.5" customHeight="1">
      <c r="A266" s="9"/>
      <c r="B266" s="188" t="s">
        <v>164</v>
      </c>
      <c r="C266" s="189"/>
      <c r="D266" s="189"/>
      <c r="E266" s="189"/>
      <c r="F266" s="189"/>
      <c r="G266" s="189"/>
      <c r="H266" s="189"/>
      <c r="I266" s="190"/>
    </row>
    <row r="267" spans="1:9" ht="69">
      <c r="A267" s="9"/>
      <c r="B267" s="194" t="s">
        <v>86</v>
      </c>
      <c r="C267" s="191" t="s">
        <v>111</v>
      </c>
      <c r="D267" s="65" t="s">
        <v>418</v>
      </c>
      <c r="E267" s="20" t="s">
        <v>6</v>
      </c>
      <c r="F267" s="87">
        <v>13</v>
      </c>
      <c r="G267" s="87">
        <v>18</v>
      </c>
      <c r="H267" s="50">
        <f>(G267/F267)*100</f>
        <v>138.46153846153845</v>
      </c>
      <c r="I267" s="41" t="s">
        <v>137</v>
      </c>
    </row>
    <row r="268" spans="1:9" ht="135" customHeight="1">
      <c r="A268" s="9"/>
      <c r="B268" s="200"/>
      <c r="C268" s="192"/>
      <c r="D268" s="65" t="s">
        <v>419</v>
      </c>
      <c r="E268" s="20" t="s">
        <v>6</v>
      </c>
      <c r="F268" s="87">
        <v>1</v>
      </c>
      <c r="G268" s="87">
        <v>1</v>
      </c>
      <c r="H268" s="50">
        <f>(G268/F268)*100</f>
        <v>100</v>
      </c>
      <c r="I268" s="20"/>
    </row>
    <row r="269" spans="1:9" ht="54.75">
      <c r="A269" s="9"/>
      <c r="B269" s="200"/>
      <c r="C269" s="192"/>
      <c r="D269" s="65" t="s">
        <v>420</v>
      </c>
      <c r="E269" s="20" t="s">
        <v>6</v>
      </c>
      <c r="F269" s="87">
        <v>39</v>
      </c>
      <c r="G269" s="87">
        <v>39</v>
      </c>
      <c r="H269" s="50">
        <f>(G269/F269)*100</f>
        <v>100</v>
      </c>
      <c r="I269" s="20"/>
    </row>
    <row r="270" spans="1:9" ht="54.75">
      <c r="A270" s="9"/>
      <c r="B270" s="200"/>
      <c r="C270" s="192"/>
      <c r="D270" s="65" t="s">
        <v>421</v>
      </c>
      <c r="E270" s="20" t="s">
        <v>7</v>
      </c>
      <c r="F270" s="87">
        <v>30</v>
      </c>
      <c r="G270" s="87">
        <v>30</v>
      </c>
      <c r="H270" s="50">
        <f>(G270/F270)*100</f>
        <v>100</v>
      </c>
      <c r="I270" s="20"/>
    </row>
    <row r="271" spans="1:9" ht="95.25" customHeight="1">
      <c r="A271" s="9"/>
      <c r="B271" s="200"/>
      <c r="C271" s="192"/>
      <c r="D271" s="65" t="s">
        <v>422</v>
      </c>
      <c r="E271" s="20" t="s">
        <v>7</v>
      </c>
      <c r="F271" s="87">
        <v>100</v>
      </c>
      <c r="G271" s="87">
        <v>100</v>
      </c>
      <c r="H271" s="50">
        <f>(G271/F271)*100</f>
        <v>100</v>
      </c>
      <c r="I271" s="20"/>
    </row>
    <row r="272" spans="1:9" ht="47.25" customHeight="1">
      <c r="A272" s="9"/>
      <c r="B272" s="201"/>
      <c r="C272" s="193"/>
      <c r="D272" s="65" t="s">
        <v>423</v>
      </c>
      <c r="E272" s="20" t="s">
        <v>7</v>
      </c>
      <c r="F272" s="87">
        <v>17</v>
      </c>
      <c r="G272" s="87">
        <v>17</v>
      </c>
      <c r="H272" s="50">
        <f>G272/F272*100</f>
        <v>100</v>
      </c>
      <c r="I272" s="41"/>
    </row>
    <row r="273" spans="1:9" ht="41.25" customHeight="1">
      <c r="A273" s="9"/>
      <c r="B273" s="194" t="s">
        <v>78</v>
      </c>
      <c r="C273" s="191" t="s">
        <v>112</v>
      </c>
      <c r="D273" s="65" t="s">
        <v>425</v>
      </c>
      <c r="E273" s="20" t="s">
        <v>71</v>
      </c>
      <c r="F273" s="87">
        <v>1</v>
      </c>
      <c r="G273" s="87">
        <v>2</v>
      </c>
      <c r="H273" s="50">
        <f>G273/F273*100</f>
        <v>200</v>
      </c>
      <c r="I273" s="41" t="s">
        <v>424</v>
      </c>
    </row>
    <row r="274" spans="1:9" ht="41.25">
      <c r="A274" s="9"/>
      <c r="B274" s="200"/>
      <c r="C274" s="192"/>
      <c r="D274" s="65" t="s">
        <v>426</v>
      </c>
      <c r="E274" s="20" t="s">
        <v>71</v>
      </c>
      <c r="F274" s="87">
        <v>2</v>
      </c>
      <c r="G274" s="87">
        <v>2</v>
      </c>
      <c r="H274" s="50">
        <f>G274/F274*100</f>
        <v>100</v>
      </c>
      <c r="I274" s="41"/>
    </row>
    <row r="275" spans="1:9" ht="84.75" customHeight="1">
      <c r="A275" s="9"/>
      <c r="B275" s="201"/>
      <c r="C275" s="192"/>
      <c r="D275" s="70" t="s">
        <v>427</v>
      </c>
      <c r="E275" s="20" t="s">
        <v>71</v>
      </c>
      <c r="F275" s="87">
        <v>20</v>
      </c>
      <c r="G275" s="87">
        <v>20</v>
      </c>
      <c r="H275" s="50">
        <f>G275/F275*100</f>
        <v>100</v>
      </c>
      <c r="I275" s="41"/>
    </row>
    <row r="276" spans="1:9" ht="31.5" customHeight="1">
      <c r="A276" s="9"/>
      <c r="B276" s="171" t="s">
        <v>428</v>
      </c>
      <c r="C276" s="172"/>
      <c r="D276" s="172"/>
      <c r="E276" s="172"/>
      <c r="F276" s="172"/>
      <c r="G276" s="172"/>
      <c r="H276" s="172"/>
      <c r="I276" s="173"/>
    </row>
    <row r="277" spans="1:9" ht="29.25" customHeight="1">
      <c r="A277" s="9"/>
      <c r="B277" s="188" t="s">
        <v>135</v>
      </c>
      <c r="C277" s="189"/>
      <c r="D277" s="189"/>
      <c r="E277" s="189"/>
      <c r="F277" s="189"/>
      <c r="G277" s="189"/>
      <c r="H277" s="189"/>
      <c r="I277" s="190"/>
    </row>
    <row r="278" spans="1:10" ht="27">
      <c r="A278" s="9"/>
      <c r="B278" s="219" t="s">
        <v>86</v>
      </c>
      <c r="C278" s="255" t="s">
        <v>105</v>
      </c>
      <c r="D278" s="110" t="s">
        <v>106</v>
      </c>
      <c r="E278" s="20" t="s">
        <v>7</v>
      </c>
      <c r="F278" s="87">
        <v>85</v>
      </c>
      <c r="G278" s="87">
        <v>85</v>
      </c>
      <c r="H278" s="50">
        <f>G278/F278*100</f>
        <v>100</v>
      </c>
      <c r="I278" s="41"/>
      <c r="J278" s="59"/>
    </row>
    <row r="279" spans="1:9" ht="36" customHeight="1">
      <c r="A279" s="9"/>
      <c r="B279" s="196"/>
      <c r="C279" s="214"/>
      <c r="D279" s="110" t="s">
        <v>107</v>
      </c>
      <c r="E279" s="20" t="s">
        <v>7</v>
      </c>
      <c r="F279" s="87">
        <v>75</v>
      </c>
      <c r="G279" s="87">
        <v>75</v>
      </c>
      <c r="H279" s="50">
        <f>G279/F279*100</f>
        <v>100</v>
      </c>
      <c r="I279" s="41"/>
    </row>
    <row r="280" spans="1:9" ht="33.75" customHeight="1">
      <c r="A280" s="9"/>
      <c r="B280" s="154" t="s">
        <v>78</v>
      </c>
      <c r="C280" s="103" t="s">
        <v>108</v>
      </c>
      <c r="D280" s="110" t="s">
        <v>109</v>
      </c>
      <c r="E280" s="20" t="s">
        <v>7</v>
      </c>
      <c r="F280" s="87">
        <v>85</v>
      </c>
      <c r="G280" s="87">
        <v>85</v>
      </c>
      <c r="H280" s="50">
        <f>G280/F280*100</f>
        <v>100</v>
      </c>
      <c r="I280" s="20"/>
    </row>
    <row r="281" spans="1:9" ht="30.75" customHeight="1">
      <c r="A281" s="9"/>
      <c r="B281" s="171" t="s">
        <v>271</v>
      </c>
      <c r="C281" s="172"/>
      <c r="D281" s="172"/>
      <c r="E281" s="172"/>
      <c r="F281" s="172"/>
      <c r="G281" s="172"/>
      <c r="H281" s="172"/>
      <c r="I281" s="173"/>
    </row>
    <row r="282" spans="1:9" ht="44.25" customHeight="1">
      <c r="A282" s="9"/>
      <c r="B282" s="188" t="s">
        <v>136</v>
      </c>
      <c r="C282" s="189"/>
      <c r="D282" s="189"/>
      <c r="E282" s="189"/>
      <c r="F282" s="189"/>
      <c r="G282" s="189"/>
      <c r="H282" s="189"/>
      <c r="I282" s="190"/>
    </row>
    <row r="283" spans="1:9" ht="151.5">
      <c r="A283" s="9"/>
      <c r="B283" s="219" t="s">
        <v>86</v>
      </c>
      <c r="C283" s="255" t="s">
        <v>110</v>
      </c>
      <c r="D283" s="65" t="s">
        <v>113</v>
      </c>
      <c r="E283" s="20" t="s">
        <v>7</v>
      </c>
      <c r="F283" s="87">
        <v>25</v>
      </c>
      <c r="G283" s="87">
        <v>28</v>
      </c>
      <c r="H283" s="50">
        <f>G283/F283*100</f>
        <v>112.00000000000001</v>
      </c>
      <c r="I283" s="41" t="s">
        <v>282</v>
      </c>
    </row>
    <row r="284" spans="1:9" ht="123.75">
      <c r="A284" s="9"/>
      <c r="B284" s="221"/>
      <c r="C284" s="274"/>
      <c r="D284" s="65" t="s">
        <v>138</v>
      </c>
      <c r="E284" s="20" t="s">
        <v>7</v>
      </c>
      <c r="F284" s="87" t="s">
        <v>195</v>
      </c>
      <c r="G284" s="87">
        <v>11</v>
      </c>
      <c r="H284" s="50">
        <v>100</v>
      </c>
      <c r="I284" s="41" t="s">
        <v>250</v>
      </c>
    </row>
    <row r="285" spans="1:9" ht="21" customHeight="1">
      <c r="A285" s="9"/>
      <c r="B285" s="265" t="s">
        <v>429</v>
      </c>
      <c r="C285" s="266"/>
      <c r="D285" s="266"/>
      <c r="E285" s="266"/>
      <c r="F285" s="266"/>
      <c r="G285" s="266"/>
      <c r="H285" s="266"/>
      <c r="I285" s="267"/>
    </row>
    <row r="286" spans="1:9" ht="37.5" customHeight="1">
      <c r="A286" s="9"/>
      <c r="B286" s="269" t="s">
        <v>281</v>
      </c>
      <c r="C286" s="270"/>
      <c r="D286" s="270"/>
      <c r="E286" s="270"/>
      <c r="F286" s="270"/>
      <c r="G286" s="270"/>
      <c r="H286" s="270"/>
      <c r="I286" s="271"/>
    </row>
    <row r="287" spans="1:9" ht="30.75" customHeight="1">
      <c r="A287" s="9"/>
      <c r="B287" s="174" t="s">
        <v>439</v>
      </c>
      <c r="C287" s="174"/>
      <c r="D287" s="174"/>
      <c r="E287" s="174"/>
      <c r="F287" s="174"/>
      <c r="G287" s="174"/>
      <c r="H287" s="174"/>
      <c r="I287" s="174"/>
    </row>
    <row r="288" spans="1:9" ht="96" customHeight="1">
      <c r="A288" s="9"/>
      <c r="B288" s="87">
        <v>1</v>
      </c>
      <c r="C288" s="160" t="s">
        <v>440</v>
      </c>
      <c r="D288" s="65" t="s">
        <v>443</v>
      </c>
      <c r="E288" s="20" t="s">
        <v>7</v>
      </c>
      <c r="F288" s="87">
        <v>40</v>
      </c>
      <c r="G288" s="87">
        <v>41</v>
      </c>
      <c r="H288" s="47">
        <f>G288/F288*100</f>
        <v>102.49999999999999</v>
      </c>
      <c r="I288" s="148"/>
    </row>
    <row r="289" spans="1:9" ht="118.5" customHeight="1">
      <c r="A289" s="9"/>
      <c r="B289" s="87">
        <v>2</v>
      </c>
      <c r="C289" s="160" t="s">
        <v>441</v>
      </c>
      <c r="D289" s="65" t="s">
        <v>444</v>
      </c>
      <c r="E289" s="20" t="s">
        <v>7</v>
      </c>
      <c r="F289" s="87">
        <v>13.3</v>
      </c>
      <c r="G289" s="157">
        <v>17.3</v>
      </c>
      <c r="H289" s="50">
        <v>30.1</v>
      </c>
      <c r="I289" s="22" t="s">
        <v>446</v>
      </c>
    </row>
    <row r="290" spans="1:9" ht="81" customHeight="1">
      <c r="A290" s="9"/>
      <c r="B290" s="87">
        <v>3</v>
      </c>
      <c r="C290" s="160" t="s">
        <v>442</v>
      </c>
      <c r="D290" s="65" t="s">
        <v>445</v>
      </c>
      <c r="E290" s="20" t="s">
        <v>7</v>
      </c>
      <c r="F290" s="87">
        <v>9.5</v>
      </c>
      <c r="G290" s="157">
        <v>13.2</v>
      </c>
      <c r="H290" s="50">
        <f>G290/F290*100</f>
        <v>138.94736842105263</v>
      </c>
      <c r="I290" s="156" t="s">
        <v>447</v>
      </c>
    </row>
    <row r="291" spans="1:9" ht="37.5" customHeight="1">
      <c r="A291" s="9"/>
      <c r="B291" s="175" t="s">
        <v>448</v>
      </c>
      <c r="C291" s="175"/>
      <c r="D291" s="175"/>
      <c r="E291" s="175"/>
      <c r="F291" s="175"/>
      <c r="G291" s="175"/>
      <c r="H291" s="175"/>
      <c r="I291" s="175"/>
    </row>
    <row r="292" spans="1:9" ht="6.75" customHeight="1" hidden="1">
      <c r="A292" s="9"/>
      <c r="B292" s="280"/>
      <c r="C292" s="280"/>
      <c r="D292" s="280"/>
      <c r="E292" s="280"/>
      <c r="F292" s="280"/>
      <c r="G292" s="280"/>
      <c r="H292" s="280"/>
      <c r="I292" s="280"/>
    </row>
    <row r="293" spans="1:9" ht="12.75" customHeight="1" hidden="1">
      <c r="A293" s="9"/>
      <c r="B293" s="182"/>
      <c r="C293" s="182"/>
      <c r="D293" s="182"/>
      <c r="E293" s="182"/>
      <c r="F293" s="182"/>
      <c r="G293" s="182"/>
      <c r="H293" s="182"/>
      <c r="I293" s="182"/>
    </row>
    <row r="294" spans="1:9" ht="12.75" customHeight="1" hidden="1">
      <c r="A294" s="9"/>
      <c r="B294" s="182"/>
      <c r="C294" s="182"/>
      <c r="D294" s="182"/>
      <c r="E294" s="182"/>
      <c r="F294" s="182"/>
      <c r="G294" s="182"/>
      <c r="H294" s="182"/>
      <c r="I294" s="182"/>
    </row>
    <row r="295" spans="1:9" ht="12.75" customHeight="1" hidden="1">
      <c r="A295" s="9"/>
      <c r="B295" s="182"/>
      <c r="C295" s="182"/>
      <c r="D295" s="182"/>
      <c r="E295" s="182"/>
      <c r="F295" s="182"/>
      <c r="G295" s="182"/>
      <c r="H295" s="182"/>
      <c r="I295" s="182"/>
    </row>
    <row r="296" spans="1:9" ht="19.5" customHeight="1">
      <c r="A296" s="9"/>
      <c r="B296" s="182"/>
      <c r="C296" s="182"/>
      <c r="D296" s="182"/>
      <c r="E296" s="182"/>
      <c r="F296" s="182"/>
      <c r="G296" s="182"/>
      <c r="H296" s="182"/>
      <c r="I296" s="182"/>
    </row>
    <row r="297" spans="1:9" ht="70.5" customHeight="1">
      <c r="A297" s="9"/>
      <c r="B297" s="182" t="s">
        <v>438</v>
      </c>
      <c r="C297" s="182"/>
      <c r="D297" s="182"/>
      <c r="E297" s="182"/>
      <c r="F297" s="182"/>
      <c r="G297" s="182"/>
      <c r="H297" s="182"/>
      <c r="I297" s="182"/>
    </row>
    <row r="298" spans="1:9" ht="25.5" customHeight="1">
      <c r="A298" s="9"/>
      <c r="B298" s="100"/>
      <c r="C298" s="71"/>
      <c r="D298" s="71"/>
      <c r="E298" s="71"/>
      <c r="F298" s="73"/>
      <c r="G298" s="182" t="s">
        <v>12</v>
      </c>
      <c r="H298" s="182"/>
      <c r="I298" s="71"/>
    </row>
    <row r="299" spans="1:9" ht="78" customHeight="1">
      <c r="A299" s="9"/>
      <c r="B299" s="26"/>
      <c r="C299" s="71" t="s">
        <v>15</v>
      </c>
      <c r="D299" s="276" t="s">
        <v>16</v>
      </c>
      <c r="E299" s="276"/>
      <c r="F299" s="77" t="s">
        <v>18</v>
      </c>
      <c r="G299" s="61" t="s">
        <v>19</v>
      </c>
      <c r="H299" s="18"/>
      <c r="I299" s="45" t="s">
        <v>17</v>
      </c>
    </row>
    <row r="300" spans="1:9" ht="17.25" customHeight="1">
      <c r="A300" s="9"/>
      <c r="B300" s="26"/>
      <c r="C300" s="71"/>
      <c r="D300" s="23"/>
      <c r="E300" s="18"/>
      <c r="F300" s="74"/>
      <c r="G300" s="18"/>
      <c r="H300" s="52"/>
      <c r="I300" s="18"/>
    </row>
    <row r="301" spans="1:9" ht="117.75" customHeight="1">
      <c r="A301" s="9"/>
      <c r="B301" s="158"/>
      <c r="C301" s="167" t="s">
        <v>20</v>
      </c>
      <c r="D301" s="275" t="s">
        <v>14</v>
      </c>
      <c r="E301" s="275"/>
      <c r="F301" s="75"/>
      <c r="G301" s="181" t="s">
        <v>168</v>
      </c>
      <c r="H301" s="181"/>
      <c r="I301" s="45" t="s">
        <v>21</v>
      </c>
    </row>
    <row r="302" spans="1:9" ht="74.25" customHeight="1">
      <c r="A302" s="9"/>
      <c r="B302" s="26"/>
      <c r="C302" s="168"/>
      <c r="D302" s="72"/>
      <c r="E302" s="72"/>
      <c r="F302" s="76"/>
      <c r="G302" s="183" t="s">
        <v>434</v>
      </c>
      <c r="H302" s="183"/>
      <c r="I302" s="45" t="s">
        <v>22</v>
      </c>
    </row>
    <row r="303" spans="1:9" ht="18.75">
      <c r="A303" s="9"/>
      <c r="B303" s="26"/>
      <c r="C303" s="272"/>
      <c r="D303" s="273"/>
      <c r="E303" s="273"/>
      <c r="F303" s="273"/>
      <c r="G303" s="273"/>
      <c r="H303" s="273"/>
      <c r="I303" s="273"/>
    </row>
    <row r="304" spans="1:9" ht="17.25">
      <c r="A304" s="9"/>
      <c r="B304" s="26"/>
      <c r="C304" s="169"/>
      <c r="D304" s="149"/>
      <c r="E304" s="150"/>
      <c r="F304" s="150"/>
      <c r="G304" s="150"/>
      <c r="H304" s="151"/>
      <c r="I304" s="150"/>
    </row>
    <row r="305" spans="1:9" ht="51.75" customHeight="1">
      <c r="A305" s="9"/>
      <c r="B305" s="26"/>
      <c r="C305" s="152"/>
      <c r="D305" s="45"/>
      <c r="E305" s="17"/>
      <c r="F305" s="3"/>
      <c r="G305" s="180" t="s">
        <v>433</v>
      </c>
      <c r="H305" s="181"/>
      <c r="I305" s="45"/>
    </row>
    <row r="306" spans="1:9" ht="12" customHeight="1">
      <c r="A306" s="9"/>
      <c r="B306" s="26"/>
      <c r="C306" s="152"/>
      <c r="D306" s="46"/>
      <c r="E306" s="17"/>
      <c r="F306" s="3"/>
      <c r="G306" s="3"/>
      <c r="H306" s="52"/>
      <c r="I306" s="3"/>
    </row>
    <row r="307" spans="1:9" ht="18">
      <c r="A307" s="9"/>
      <c r="B307" s="26"/>
      <c r="C307" s="152"/>
      <c r="D307" s="45"/>
      <c r="E307" s="17"/>
      <c r="F307" s="3"/>
      <c r="G307" s="3"/>
      <c r="H307" s="52"/>
      <c r="I307" s="3"/>
    </row>
    <row r="308" spans="1:9" ht="12" customHeight="1">
      <c r="A308" s="9"/>
      <c r="B308" s="26"/>
      <c r="C308" s="152"/>
      <c r="D308" s="46"/>
      <c r="E308" s="17"/>
      <c r="F308" s="3"/>
      <c r="G308" s="3"/>
      <c r="H308" s="52"/>
      <c r="I308" s="3"/>
    </row>
    <row r="309" spans="2:9" ht="18">
      <c r="B309" s="159"/>
      <c r="C309" s="152"/>
      <c r="D309" s="45"/>
      <c r="E309" s="16"/>
      <c r="F309" s="16"/>
      <c r="G309" s="16"/>
      <c r="H309" s="53"/>
      <c r="I309" s="16"/>
    </row>
    <row r="310" spans="2:9" ht="16.5">
      <c r="B310" s="26"/>
      <c r="C310" s="168"/>
      <c r="D310" s="281"/>
      <c r="E310" s="281"/>
      <c r="F310" s="281"/>
      <c r="G310" s="281"/>
      <c r="H310" s="281"/>
      <c r="I310" s="281"/>
    </row>
    <row r="311" spans="2:9" ht="16.5">
      <c r="B311" s="26"/>
      <c r="C311" s="168"/>
      <c r="D311" s="281"/>
      <c r="E311" s="281"/>
      <c r="F311" s="281"/>
      <c r="G311" s="281"/>
      <c r="H311" s="281"/>
      <c r="I311" s="281"/>
    </row>
    <row r="312" spans="2:9" ht="16.5">
      <c r="B312" s="26"/>
      <c r="C312" s="168"/>
      <c r="D312" s="281"/>
      <c r="E312" s="281"/>
      <c r="F312" s="281"/>
      <c r="G312" s="281"/>
      <c r="H312" s="281"/>
      <c r="I312" s="281"/>
    </row>
    <row r="313" spans="2:9" ht="9" customHeight="1">
      <c r="B313" s="26"/>
      <c r="C313" s="168"/>
      <c r="D313" s="24"/>
      <c r="E313" s="2"/>
      <c r="F313" s="2"/>
      <c r="G313" s="2"/>
      <c r="H313" s="54"/>
      <c r="I313" s="138"/>
    </row>
    <row r="314" spans="2:9" ht="17.25">
      <c r="B314" s="278"/>
      <c r="C314" s="279"/>
      <c r="D314" s="277"/>
      <c r="E314" s="277"/>
      <c r="F314" s="277"/>
      <c r="G314" s="277"/>
      <c r="H314" s="277"/>
      <c r="I314" s="277"/>
    </row>
    <row r="315" spans="3:8" ht="17.25">
      <c r="C315" s="168"/>
      <c r="D315" s="25"/>
      <c r="E315" s="1"/>
      <c r="F315" s="11"/>
      <c r="G315" s="11"/>
      <c r="H315" s="55"/>
    </row>
    <row r="316" spans="2:8" ht="15">
      <c r="B316" s="26"/>
      <c r="C316" s="168"/>
      <c r="D316" s="26"/>
      <c r="E316" s="10"/>
      <c r="F316" s="12"/>
      <c r="G316" s="12"/>
      <c r="H316" s="55"/>
    </row>
    <row r="317" spans="2:8" ht="15">
      <c r="B317" s="26"/>
      <c r="D317" s="25"/>
      <c r="E317" s="10"/>
      <c r="F317" s="12"/>
      <c r="G317" s="12"/>
      <c r="H317" s="55"/>
    </row>
    <row r="318" spans="2:8" ht="15">
      <c r="B318" s="26"/>
      <c r="C318" s="168"/>
      <c r="D318" s="26"/>
      <c r="E318" s="10"/>
      <c r="F318" s="12"/>
      <c r="G318" s="12"/>
      <c r="H318" s="55"/>
    </row>
    <row r="319" spans="2:8" ht="17.25">
      <c r="B319" s="26"/>
      <c r="C319" s="168"/>
      <c r="D319" s="25"/>
      <c r="E319" s="1"/>
      <c r="F319" s="11"/>
      <c r="G319" s="12"/>
      <c r="H319" s="55"/>
    </row>
    <row r="320" spans="2:8" ht="15">
      <c r="B320" s="26"/>
      <c r="D320" s="27"/>
      <c r="E320" s="10"/>
      <c r="F320" s="12"/>
      <c r="G320" s="12"/>
      <c r="H320" s="55"/>
    </row>
    <row r="321" spans="2:8" ht="15">
      <c r="B321" s="26"/>
      <c r="C321" s="168"/>
      <c r="D321" s="27"/>
      <c r="E321" s="10"/>
      <c r="F321" s="12"/>
      <c r="G321" s="12"/>
      <c r="H321" s="55"/>
    </row>
  </sheetData>
  <sheetProtection/>
  <mergeCells count="232">
    <mergeCell ref="C19:C20"/>
    <mergeCell ref="B19:B20"/>
    <mergeCell ref="B40:B44"/>
    <mergeCell ref="C40:C44"/>
    <mergeCell ref="B58:I58"/>
    <mergeCell ref="B208:I208"/>
    <mergeCell ref="D175:D176"/>
    <mergeCell ref="B116:I116"/>
    <mergeCell ref="B122:I122"/>
    <mergeCell ref="B83:I83"/>
    <mergeCell ref="B210:B215"/>
    <mergeCell ref="B217:I217"/>
    <mergeCell ref="B123:I123"/>
    <mergeCell ref="B216:I216"/>
    <mergeCell ref="B198:B200"/>
    <mergeCell ref="C198:C200"/>
    <mergeCell ref="B193:B197"/>
    <mergeCell ref="B127:B128"/>
    <mergeCell ref="B134:I134"/>
    <mergeCell ref="I127:I128"/>
    <mergeCell ref="C86:C114"/>
    <mergeCell ref="I101:I106"/>
    <mergeCell ref="I97:I98"/>
    <mergeCell ref="B86:B114"/>
    <mergeCell ref="I95:I96"/>
    <mergeCell ref="I109:I110"/>
    <mergeCell ref="I99:I100"/>
    <mergeCell ref="B53:I53"/>
    <mergeCell ref="H165:H170"/>
    <mergeCell ref="I165:I170"/>
    <mergeCell ref="I141:I143"/>
    <mergeCell ref="B209:I209"/>
    <mergeCell ref="C141:C145"/>
    <mergeCell ref="B141:B145"/>
    <mergeCell ref="F141:F143"/>
    <mergeCell ref="B63:B65"/>
    <mergeCell ref="B117:B121"/>
    <mergeCell ref="B251:I251"/>
    <mergeCell ref="C234:C235"/>
    <mergeCell ref="B234:B235"/>
    <mergeCell ref="B237:I237"/>
    <mergeCell ref="B240:B242"/>
    <mergeCell ref="B173:B182"/>
    <mergeCell ref="C193:C197"/>
    <mergeCell ref="C204:C206"/>
    <mergeCell ref="I227:I228"/>
    <mergeCell ref="B230:B231"/>
    <mergeCell ref="B245:B248"/>
    <mergeCell ref="G162:G164"/>
    <mergeCell ref="D173:D174"/>
    <mergeCell ref="C230:C231"/>
    <mergeCell ref="B185:B187"/>
    <mergeCell ref="C185:C187"/>
    <mergeCell ref="E165:E170"/>
    <mergeCell ref="B233:I233"/>
    <mergeCell ref="C218:C229"/>
    <mergeCell ref="B218:B229"/>
    <mergeCell ref="B232:I232"/>
    <mergeCell ref="C210:C215"/>
    <mergeCell ref="B129:B131"/>
    <mergeCell ref="B191:I191"/>
    <mergeCell ref="D159:D161"/>
    <mergeCell ref="C165:C170"/>
    <mergeCell ref="I159:I160"/>
    <mergeCell ref="H141:H143"/>
    <mergeCell ref="B183:I183"/>
    <mergeCell ref="H162:H164"/>
    <mergeCell ref="B244:I244"/>
    <mergeCell ref="B243:I243"/>
    <mergeCell ref="B190:I190"/>
    <mergeCell ref="B139:I139"/>
    <mergeCell ref="E149:E158"/>
    <mergeCell ref="C173:C182"/>
    <mergeCell ref="B189:I189"/>
    <mergeCell ref="G141:G143"/>
    <mergeCell ref="B238:I238"/>
    <mergeCell ref="B203:I203"/>
    <mergeCell ref="B73:I73"/>
    <mergeCell ref="B77:I77"/>
    <mergeCell ref="B9:I9"/>
    <mergeCell ref="C26:C27"/>
    <mergeCell ref="B26:B27"/>
    <mergeCell ref="B29:I29"/>
    <mergeCell ref="B28:I28"/>
    <mergeCell ref="B47:B49"/>
    <mergeCell ref="B35:I35"/>
    <mergeCell ref="B66:I66"/>
    <mergeCell ref="B8:I8"/>
    <mergeCell ref="B17:I17"/>
    <mergeCell ref="B21:I21"/>
    <mergeCell ref="B24:I24"/>
    <mergeCell ref="B36:I36"/>
    <mergeCell ref="C10:C16"/>
    <mergeCell ref="B10:B16"/>
    <mergeCell ref="B18:I18"/>
    <mergeCell ref="B22:I22"/>
    <mergeCell ref="B25:I25"/>
    <mergeCell ref="B1:I2"/>
    <mergeCell ref="D3:D4"/>
    <mergeCell ref="E3:E4"/>
    <mergeCell ref="F3:H3"/>
    <mergeCell ref="B3:B4"/>
    <mergeCell ref="B6:I6"/>
    <mergeCell ref="B5:I5"/>
    <mergeCell ref="C3:C4"/>
    <mergeCell ref="I3:I4"/>
    <mergeCell ref="B57:I57"/>
    <mergeCell ref="B125:I125"/>
    <mergeCell ref="B33:B34"/>
    <mergeCell ref="C33:C34"/>
    <mergeCell ref="B68:I68"/>
    <mergeCell ref="B51:I51"/>
    <mergeCell ref="B62:I62"/>
    <mergeCell ref="B69:I69"/>
    <mergeCell ref="B46:I46"/>
    <mergeCell ref="B61:I61"/>
    <mergeCell ref="B76:I76"/>
    <mergeCell ref="B84:I84"/>
    <mergeCell ref="B85:I85"/>
    <mergeCell ref="B82:I82"/>
    <mergeCell ref="H129:H130"/>
    <mergeCell ref="B138:I138"/>
    <mergeCell ref="C129:C131"/>
    <mergeCell ref="C132:C133"/>
    <mergeCell ref="B132:B133"/>
    <mergeCell ref="F127:F128"/>
    <mergeCell ref="C63:C65"/>
    <mergeCell ref="B31:I31"/>
    <mergeCell ref="B32:I32"/>
    <mergeCell ref="B52:I52"/>
    <mergeCell ref="B37:I37"/>
    <mergeCell ref="B45:I45"/>
    <mergeCell ref="B50:I50"/>
    <mergeCell ref="C47:C49"/>
    <mergeCell ref="B38:I38"/>
    <mergeCell ref="B74:I74"/>
    <mergeCell ref="B67:I67"/>
    <mergeCell ref="B202:I202"/>
    <mergeCell ref="G129:G130"/>
    <mergeCell ref="I129:I130"/>
    <mergeCell ref="E129:E130"/>
    <mergeCell ref="G127:G128"/>
    <mergeCell ref="B140:I140"/>
    <mergeCell ref="B148:I148"/>
    <mergeCell ref="H127:H128"/>
    <mergeCell ref="D314:I314"/>
    <mergeCell ref="B314:C314"/>
    <mergeCell ref="B253:B254"/>
    <mergeCell ref="B292:I296"/>
    <mergeCell ref="D311:I311"/>
    <mergeCell ref="D312:I312"/>
    <mergeCell ref="D310:I310"/>
    <mergeCell ref="B261:B263"/>
    <mergeCell ref="C261:C263"/>
    <mergeCell ref="C253:C254"/>
    <mergeCell ref="B285:I285"/>
    <mergeCell ref="B286:I286"/>
    <mergeCell ref="C303:I303"/>
    <mergeCell ref="C283:C284"/>
    <mergeCell ref="B283:B284"/>
    <mergeCell ref="B282:I282"/>
    <mergeCell ref="D301:E301"/>
    <mergeCell ref="D299:E299"/>
    <mergeCell ref="G301:H301"/>
    <mergeCell ref="B276:I276"/>
    <mergeCell ref="B236:I236"/>
    <mergeCell ref="B265:I265"/>
    <mergeCell ref="C278:C279"/>
    <mergeCell ref="B278:B279"/>
    <mergeCell ref="B260:I260"/>
    <mergeCell ref="C245:C248"/>
    <mergeCell ref="B249:I249"/>
    <mergeCell ref="B277:I277"/>
    <mergeCell ref="B259:I259"/>
    <mergeCell ref="C240:C242"/>
    <mergeCell ref="C273:C275"/>
    <mergeCell ref="B273:B275"/>
    <mergeCell ref="B172:I172"/>
    <mergeCell ref="B192:I192"/>
    <mergeCell ref="B252:I252"/>
    <mergeCell ref="B250:I250"/>
    <mergeCell ref="B267:B272"/>
    <mergeCell ref="B239:I239"/>
    <mergeCell ref="B204:B206"/>
    <mergeCell ref="B115:I115"/>
    <mergeCell ref="B124:I124"/>
    <mergeCell ref="H149:H158"/>
    <mergeCell ref="I149:I158"/>
    <mergeCell ref="E141:E143"/>
    <mergeCell ref="D141:D143"/>
    <mergeCell ref="E127:E128"/>
    <mergeCell ref="B135:I135"/>
    <mergeCell ref="C127:C128"/>
    <mergeCell ref="C149:C153"/>
    <mergeCell ref="B165:B170"/>
    <mergeCell ref="I162:I164"/>
    <mergeCell ref="E159:E161"/>
    <mergeCell ref="B171:I171"/>
    <mergeCell ref="H159:H161"/>
    <mergeCell ref="F149:F158"/>
    <mergeCell ref="G149:G158"/>
    <mergeCell ref="C117:C121"/>
    <mergeCell ref="B184:I184"/>
    <mergeCell ref="F162:F164"/>
    <mergeCell ref="D162:D164"/>
    <mergeCell ref="C159:C164"/>
    <mergeCell ref="D149:D158"/>
    <mergeCell ref="F129:F130"/>
    <mergeCell ref="B137:I137"/>
    <mergeCell ref="F165:F170"/>
    <mergeCell ref="G165:G170"/>
    <mergeCell ref="C256:C258"/>
    <mergeCell ref="B266:I266"/>
    <mergeCell ref="C267:C272"/>
    <mergeCell ref="E162:E164"/>
    <mergeCell ref="B147:I147"/>
    <mergeCell ref="F159:F161"/>
    <mergeCell ref="G159:G161"/>
    <mergeCell ref="B149:B153"/>
    <mergeCell ref="B159:B164"/>
    <mergeCell ref="D165:D170"/>
    <mergeCell ref="B281:I281"/>
    <mergeCell ref="B287:I287"/>
    <mergeCell ref="B291:I291"/>
    <mergeCell ref="D129:D130"/>
    <mergeCell ref="D127:D128"/>
    <mergeCell ref="G305:H305"/>
    <mergeCell ref="G298:H298"/>
    <mergeCell ref="G302:H302"/>
    <mergeCell ref="B297:I297"/>
    <mergeCell ref="B256:B258"/>
  </mergeCells>
  <printOptions/>
  <pageMargins left="0.1968503937007874" right="0.1968503937007874" top="0.3937007874015748" bottom="0.1968503937007874"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29"/>
    </sheetView>
  </sheetViews>
  <sheetFormatPr defaultColWidth="9.00390625" defaultRowHeight="12.75"/>
  <cols>
    <col min="1" max="1" width="8.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duv</dc:creator>
  <cp:keywords/>
  <dc:description/>
  <cp:lastModifiedBy>Морозова Ольга Андреевна</cp:lastModifiedBy>
  <cp:lastPrinted>2021-04-06T13:54:06Z</cp:lastPrinted>
  <dcterms:created xsi:type="dcterms:W3CDTF">2011-03-01T06:39:05Z</dcterms:created>
  <dcterms:modified xsi:type="dcterms:W3CDTF">2021-04-06T14:59:02Z</dcterms:modified>
  <cp:category/>
  <cp:version/>
  <cp:contentType/>
  <cp:contentStatus/>
</cp:coreProperties>
</file>