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20" windowWidth="7500" windowHeight="42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<sst xmlns="http://schemas.openxmlformats.org/spreadsheetml/2006/main" count="606" uniqueCount="427">
  <si>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</si>
  <si>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</si>
  <si>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</si>
  <si>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</si>
  <si>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</si>
  <si>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чел.</t>
  </si>
  <si>
    <t>ед.</t>
  </si>
  <si>
    <t>%</t>
  </si>
  <si>
    <t>Задача программы/ подпрограммы</t>
  </si>
  <si>
    <t>семья</t>
  </si>
  <si>
    <t>II</t>
  </si>
  <si>
    <t>1 Подпрограмма «Обеспечение правопорядка и профилактика правонарушений в Гатчинском муниципальном районе»</t>
  </si>
  <si>
    <t>Значение показателя:</t>
  </si>
  <si>
    <t>Примечания</t>
  </si>
  <si>
    <r>
      <rPr>
        <b/>
        <sz val="9"/>
        <rFont val="Times New Roman"/>
        <family val="1"/>
      </rPr>
      <t>Номер задачи,
n</t>
    </r>
    <r>
      <rPr>
        <sz val="9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</si>
  <si>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Эn</t>
    </r>
    <r>
      <rPr>
        <sz val="12"/>
        <rFont val="Times New Roman"/>
        <family val="1"/>
      </rPr>
      <t xml:space="preserve"> - уровень достижения n-го индикатора программы (в процентах);
</t>
    </r>
    <r>
      <rPr>
        <b/>
        <sz val="12"/>
        <rFont val="Times New Roman"/>
        <family val="1"/>
      </rPr>
      <t xml:space="preserve">Ифn </t>
    </r>
    <r>
      <rPr>
        <sz val="12"/>
        <rFont val="Times New Roman"/>
        <family val="1"/>
      </rPr>
      <t xml:space="preserve">- фактическое значение индикатора, достигнутое в ходе реализации программы;
</t>
    </r>
    <r>
      <rPr>
        <b/>
        <sz val="12"/>
        <rFont val="Times New Roman"/>
        <family val="1"/>
      </rPr>
      <t>Ипn</t>
    </r>
    <r>
      <rPr>
        <sz val="12"/>
        <rFont val="Times New Roman"/>
        <family val="1"/>
      </rPr>
      <t xml:space="preserve"> - плановое значение n-го индикатора, утвержденное программой;
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 - номер индикатора программы.
</t>
    </r>
  </si>
  <si>
    <r>
      <t xml:space="preserve">            </t>
    </r>
    <r>
      <rPr>
        <b/>
        <sz val="16"/>
        <rFont val="Times New Roman"/>
        <family val="1"/>
      </rPr>
      <t>∑ Эn</t>
    </r>
    <r>
      <rPr>
        <b/>
        <sz val="14"/>
        <rFont val="Times New Roman"/>
        <family val="1"/>
      </rPr>
      <t xml:space="preserve">
</t>
    </r>
    <r>
      <rPr>
        <b/>
        <sz val="24"/>
        <rFont val="Times New Roman"/>
        <family val="1"/>
      </rPr>
      <t>I</t>
    </r>
    <r>
      <rPr>
        <b/>
        <sz val="14"/>
        <rFont val="Times New Roman"/>
        <family val="1"/>
      </rPr>
      <t xml:space="preserve">Э =  ------------  , </t>
    </r>
    <r>
      <rPr>
        <sz val="14"/>
        <rFont val="Times New Roman"/>
        <family val="1"/>
      </rPr>
      <t xml:space="preserve">где </t>
    </r>
    <r>
      <rPr>
        <b/>
        <sz val="14"/>
        <rFont val="Times New Roman"/>
        <family val="1"/>
      </rPr>
      <t xml:space="preserve">
             </t>
    </r>
    <r>
      <rPr>
        <b/>
        <sz val="18"/>
        <rFont val="Times New Roman"/>
        <family val="1"/>
      </rPr>
      <t>m</t>
    </r>
    <r>
      <rPr>
        <b/>
        <sz val="14"/>
        <rFont val="Times New Roman"/>
        <family val="1"/>
      </rPr>
      <t xml:space="preserve">
</t>
    </r>
  </si>
  <si>
    <r>
      <t xml:space="preserve"> </t>
    </r>
    <r>
      <rPr>
        <sz val="20"/>
        <rFont val="Times New Roman"/>
        <family val="1"/>
      </rPr>
      <t>I</t>
    </r>
    <r>
      <rPr>
        <sz val="13"/>
        <rFont val="Times New Roman"/>
        <family val="1"/>
      </rPr>
      <t xml:space="preserve">Э - индекс эффективности реализации программы (в процентах); 
</t>
    </r>
    <r>
      <rPr>
        <b/>
        <sz val="13"/>
        <rFont val="Times New Roman"/>
        <family val="1"/>
      </rPr>
      <t>m</t>
    </r>
    <r>
      <rPr>
        <sz val="13"/>
        <rFont val="Times New Roman"/>
        <family val="1"/>
      </rPr>
      <t xml:space="preserve"> - количество индикаторов программы. 
</t>
    </r>
  </si>
  <si>
    <t>Программа / подпрограмма имеет высокий уровень эффективности</t>
  </si>
  <si>
    <t>Если</t>
  </si>
  <si>
    <r>
      <t xml:space="preserve"> </t>
    </r>
    <r>
      <rPr>
        <b/>
        <sz val="18"/>
        <rFont val="Times New Roman"/>
        <family val="1"/>
      </rPr>
      <t>I</t>
    </r>
    <r>
      <rPr>
        <b/>
        <sz val="13"/>
        <rFont val="Times New Roman"/>
        <family val="1"/>
      </rPr>
      <t xml:space="preserve">Э ≥ 100% </t>
    </r>
  </si>
  <si>
    <r>
      <t xml:space="preserve">        Ифn 
</t>
    </r>
    <r>
      <rPr>
        <b/>
        <sz val="20"/>
        <rFont val="Times New Roman"/>
        <family val="1"/>
      </rPr>
      <t>Э</t>
    </r>
    <r>
      <rPr>
        <b/>
        <sz val="16"/>
        <rFont val="Times New Roman"/>
        <family val="1"/>
      </rPr>
      <t>n</t>
    </r>
    <r>
      <rPr>
        <b/>
        <sz val="15"/>
        <rFont val="Times New Roman"/>
        <family val="1"/>
      </rPr>
      <t xml:space="preserve"> = ── x 100 ,</t>
    </r>
    <r>
      <rPr>
        <sz val="15"/>
        <rFont val="Times New Roman"/>
        <family val="1"/>
      </rPr>
      <t xml:space="preserve"> где</t>
    </r>
    <r>
      <rPr>
        <b/>
        <sz val="15"/>
        <rFont val="Times New Roman"/>
        <family val="1"/>
      </rPr>
      <t xml:space="preserve">
        Ипn 
</t>
    </r>
  </si>
  <si>
    <r>
      <t>*Индекс результативности мероприятий (подпрограмм)</t>
    </r>
    <r>
      <rPr>
        <sz val="14"/>
        <rFont val="Times New Roman"/>
        <family val="1"/>
      </rPr>
      <t xml:space="preserve"> согласно постановлению от 29.12.2017г. № 5614 «О внесении изменений в приложение к постановлению администрации Гатчинского муниципального района «Об утверждении порядка разработки, реализации и оценки эффективности муниципальных программ Гатчинского муниципального района»</t>
    </r>
    <r>
      <rPr>
        <b/>
        <sz val="14"/>
        <rFont val="Times New Roman"/>
        <family val="1"/>
      </rPr>
      <t xml:space="preserve"> определяется по формуле:</t>
    </r>
  </si>
  <si>
    <t>Программа / подпрограмма реализуется относительно эффективно</t>
  </si>
  <si>
    <t>Программа / подпрограмма имеет низкий уровень эффективности, реализуется неэффективно</t>
  </si>
  <si>
    <t>Обеспечить доступность дошкольного образования, повысить его качество</t>
  </si>
  <si>
    <t>доля детей дошкольного возраста от 1 года до 7 лет, получающих образование по программам дошкольного образования (от числа детей дошкольного возраста, нуждающихся в этой услуге)</t>
  </si>
  <si>
    <t>Обеспечить доступность общего образования для обучающихся и повышать качество освоения ими общеобразовательных программ</t>
  </si>
  <si>
    <t>удельный вес численности детей и молодежи в возрасте от 5 до 18 лет, получающих образование по программам начального общего, среднего общего, основного общего образования в общеобразовательных организациях (в общей численности детей и молодежи 5-18 лет)</t>
  </si>
  <si>
    <t>доля детей, занимающихся во 2-ую смену (в общей численности обучающихся муниципальных общеобразовательных организаций)</t>
  </si>
  <si>
    <t>удельный вес численности обучающихся в образовательных организациях общего образования, обучающихся в соответствии с новыми федеральными государственными образовательными стандартами (в общей численности обучающихся в организациях общего образования)</t>
  </si>
  <si>
    <t>доля обучающихся 7-11 классов, принявших участие в муниципальном этапе Всероссийской олимпиады школьников (в общей численности обучающихся 7-11 классов)</t>
  </si>
  <si>
    <t>доля обучающихся уровня среднего общего образования, обучающихся по программам профильного обучения (от общего числа обучающихся уровня среднего общего образования)</t>
  </si>
  <si>
    <t>отношение среднего балла единого государственного экзамена (в расчете на два обязательных предмета) в 10% школ с лучшими результатами единого государственного экзамена к среднему баллу единого государственного экзамена (в расчете на два обязательных предмета) в 10% школ с худшими результатами единого государственного экзамена</t>
  </si>
  <si>
    <t>доля выпускников муниципальных общеобразовательных организаций, сдавших единый государственный экзамен по русскому языку и математике (общей численности выпускников муниципальных общеобразовательных организаций)</t>
  </si>
  <si>
    <t xml:space="preserve">Показатель должен стремиться к 1 </t>
  </si>
  <si>
    <t>Повышать качество реализации программ дополнительного образования, развивать и эффективно использовать ресурсы дополнительного образования в интересах обучающихся, семей, общества, государства</t>
  </si>
  <si>
    <t>доля детей и молодежи в возрасте от 5 до 18 лет, охваченных образовательными программами дополнительного образования детей (в общей численности детей и молодежи 5-18 лет)</t>
  </si>
  <si>
    <t>Ра</t>
  </si>
  <si>
    <t>Сохранять и развивать систему оздоровления и отдыха детей, подростков и молодежи Гатчинского муниципального района</t>
  </si>
  <si>
    <t>Развивать компетенции и обновлять состав педагогических и руководящих кадров системы образования Гатчинского муниципального района</t>
  </si>
  <si>
    <t>доля педагогических работников в системе общего образования в возрасте до 30 лет (от общей численности педагогических работников общеобразовательных организаций)</t>
  </si>
  <si>
    <t>доля граждан, получивших меры социальной поддержки в виде выплат обучающимся за успехи в учебе (от общего количества обучающихся, обратившихся за их назначением и имеющие право на их получение)</t>
  </si>
  <si>
    <t>Осуществлять нормативно-правовое, научно-методическое, методологическое, методическое, информационное сопровождение муниципальной программы с целью своевременного принятия эффективных управленческих решений</t>
  </si>
  <si>
    <t>Обеспечение своевременности выявления, учета и жизнеустройства детей-сирот и детей, оставшихся без попечения родителей</t>
  </si>
  <si>
    <t>Увеличение доли детей-сирот и детей, оставшихся без попечения родителей, устроенных на семейные формы воспитания в общем количестве детей-сирот и детей, оставшихся без попечения родителей, выявленных в течение данного периода</t>
  </si>
  <si>
    <t>Уровень удовлетворенности граждан качеством предоставления государственных услуг в сфере опеки и попечительства</t>
  </si>
  <si>
    <t xml:space="preserve">Проведение официальных физкультурно-оздоровительных и спортивных мероприятий для различных категорий и групп населения Гатчинского муниципального района </t>
  </si>
  <si>
    <t>Увеличение количества человек, ежегодно принимающих участие в официальных физкультурно-оздоровительных и спортивных мероприятиях не менее, чем на (5%, 10%,15% соответственно)</t>
  </si>
  <si>
    <t>Организация коллективного досуга детей и подростков, привлечение к спорту и отвлечения от негативного влияния улицы</t>
  </si>
  <si>
    <t>Количество инструкторов участвующих в привлечении несовершеннолетних граждан к спорту, здоровому образу жизни</t>
  </si>
  <si>
    <t>чел</t>
  </si>
  <si>
    <t>Создание условий для увеличения числа перспективных спортсменов и подготовки спортивного резерва сборных команд Гатчинского муниципального района</t>
  </si>
  <si>
    <t>Увеличение доли обучающихся и студентов, систематически занимающихся физической культурой и спортом, в общей численности обучающихся и студентов</t>
  </si>
  <si>
    <t>Увеличение доли граждан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в Гатчинском муниципальном районе</t>
  </si>
  <si>
    <t>Увеличение доли населения, систематически занимающегося физической культурой и спортом от общей численности населения Гатчинского муниципального района</t>
  </si>
  <si>
    <t xml:space="preserve">Выравнивание доступности к услугам учреждений культуры </t>
  </si>
  <si>
    <t>Чел.</t>
  </si>
  <si>
    <t xml:space="preserve">Сохранение и развитие творческой самодеятельности </t>
  </si>
  <si>
    <t>Обеспечение доступности предоставления социально-досуговых услуг гражданам, находящимся в трудной жизненной ситуации</t>
  </si>
  <si>
    <t>Создание условий для предоставления качественных услуг по реализации программ дополнительного образования в сфере культуры</t>
  </si>
  <si>
    <t>Совершенствование системы поддержки творчески одаренных детей в учреждениях дополнительного образования в сфере культуры.</t>
  </si>
  <si>
    <t>Создание условий для доступа населения и гостей Гатчинского муниципального района к культурным ценностям</t>
  </si>
  <si>
    <t>1 Подпрограмма «Поддержка граждан, в том числе молодежи Гатчинского муниципального района, нуждающихся в улучшении жилищных условий»</t>
  </si>
  <si>
    <t xml:space="preserve">2 Подпрограмма «Обеспечение жильем работников бюджетной сферы Гатчинского муниципального района» </t>
  </si>
  <si>
    <t>специалист</t>
  </si>
  <si>
    <t>оказание поддержки отдельным категориям гражданам, нуждающимся в жилых помещениях, перед которыми государство имеет обязательства по обеспечению жилыми помещениями в соответствии с законодательством Российской Федерации, в виде предоставления единовременной денежной выплаты для приобретения (строительства) жилого помещения или предоставление жилого помещения по договору социального найма, либо в собственность гражданам Российской  Федерации, проживающим на территории Гатчинского муниципального района, перед которыми государство имеет обязательства  по обеспечению жилыми помещениями</t>
  </si>
  <si>
    <t>оказание поддержки отдельным категориям гражданам, нуждающимся в жилых помещениях,  в виде предоставления единовременной денежной выплаты на проведение капитального ремонта индивидуальных жилых домов в соответствии с  областным законом  от 13.10.2014 № 62-оз «О предоставлении отдельным категориям граждан единовременной денежной выплаты на проведение капитального ремонта  индивидуальных жилых домов»</t>
  </si>
  <si>
    <t>оказание поддержки отдельным категориям гражданам, нуждающимся в жилых помещениях,  в виде предоставления жилого помещения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родителей.</t>
  </si>
  <si>
    <t>количество человек, улучшившие жилищные условия, в виде предоставления жилого помещения</t>
  </si>
  <si>
    <t>1 Подпрограмма «Развитие и поддержка малого и среднего предпринимательства в Гатчинском муниципальном районе»</t>
  </si>
  <si>
    <t>Обеспечение условий для устойчивого развития малого и среднего предпринимательства в Гатчинском муниципальном районе</t>
  </si>
  <si>
    <t>Оборот средних предприятий</t>
  </si>
  <si>
    <t>млрд.руб.</t>
  </si>
  <si>
    <t>Число субъектов малого и среднего предпринимательства в расчете на 1 000 человек населения</t>
  </si>
  <si>
    <t>Ед.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</si>
  <si>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</t>
  </si>
  <si>
    <t>Количество предоставленных безвозмездных консультационных услуг (ежегодный прирост не менее чем на 8%)</t>
  </si>
  <si>
    <t>Количество уникальных субъектов малого и среднего предпринимательства, получивших консультации</t>
  </si>
  <si>
    <t>Количество предоставленных консультационных услуг субъектам малого и среднего предпринимательства, реализующим проекты в сфере социального предпринимательства или осуществляющим социально-значимые виды деятельности</t>
  </si>
  <si>
    <t>Количество действующих центров НХП (народно-художественных промыслов и ремесел)</t>
  </si>
  <si>
    <t>Количество резидентов бизнес-инкубатора</t>
  </si>
  <si>
    <t>Общее количество рабочих мест, размещенных в бизнес-инкубаторе</t>
  </si>
  <si>
    <t>Количество субъектов малого предпринимательства, которым предоставлена поддержка за счёт субсидии,</t>
  </si>
  <si>
    <t>в том числе за счёт средств субсидии из бюджета Ленинградской области</t>
  </si>
  <si>
    <t>Количество созданных рабочих мест (включая вновь зарегистрированных индивидуальных предпринимателей) субъектами малого предпринимательства, которым была оказана поддержка за счёт средств субсидии (не менее 1 рабочего места на 1 созданный субъект малого предпринимательства),</t>
  </si>
  <si>
    <t>Количество отчётов за год по региональной форме №1-ЛЕНОБЛ</t>
  </si>
  <si>
    <t>Количество отчётов за первое полугодие отчётного года по региональной форме №1-ЛЕНОБЛ</t>
  </si>
  <si>
    <t>Количество отчётов за год по региональной форме №1-ЛЕНОБЛ (ПСОБ)</t>
  </si>
  <si>
    <t>Количество отчётов за год по региональной форме №1-ЛЕНОБЛ (МО)</t>
  </si>
  <si>
    <t>Количество устных консультаций, оказанных информационно-консультационным центром</t>
  </si>
  <si>
    <t>Количество составленных претензионных писем, исковых заявлений</t>
  </si>
  <si>
    <t>Количество изданных материалов о поддержке субъектов малого и среднего предпринимательства в СМИ</t>
  </si>
  <si>
    <t>Количество обращений субъектов малого и среднего предпринимательства по вопросам оказания имущественной поддержки по действующим договорам аренды</t>
  </si>
  <si>
    <t>Количество заключенных с субъектами малого и среднего предпринимательства договоров аренды по результатам аукционов с учетом имущественной поддержки</t>
  </si>
  <si>
    <t>Площадь недвижимого имущества, переданного в аренду субъектам малого и среднего предпринимательства по результатам аукционов с учетом имущественной поддержки</t>
  </si>
  <si>
    <t>Количество административных регламентов по предоставлению администрацией Гатчинского муниципального района Ленинградской области муниципальных услуг, оказываемых субъектам малого и среднего предпринимательства</t>
  </si>
  <si>
    <t>Количество муниципальных услуг, оказываемых субъектам малого и среднего предпринимательства, переданных администрацией Гатчинского муниципального района для оказания ГБУ ЛО «МФЦ»</t>
  </si>
  <si>
    <t>Количество подразделов «социальное предпринимательство»  в разделе «Малый и средний бизнес» на официальном сайте Гатчинского муниципального района</t>
  </si>
  <si>
    <t>Количество субъектов социального предпринимательства - участников выставок и ярмарок, проводимых на территории Гатчинского муниципального района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</si>
  <si>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</si>
  <si>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 xml:space="preserve">Разработанная и согласованная Схема территориального планирования Гатчинского муниципального района  </t>
  </si>
  <si>
    <t>Количество подготовленных проектов изменений генеральных планов сельских поселений Гатчинского муниципального района</t>
  </si>
  <si>
    <t xml:space="preserve"> Количество подготовленной градостроительной документации в соответствии с выполняемыми полномочиями для комплексного развития и благоустройства территорий, формирование высокого качества среды проживания, развитие и реорганизации территорий</t>
  </si>
  <si>
    <t xml:space="preserve">Количество населенных пунктов в сельских поселениях района, границы которых описаны и поставлены на кадастровый учёт </t>
  </si>
  <si>
    <t>Разработанные и зарегистрированные градостроительные планы земельных участков на территории сельских поселений Гатчинского муниципального района</t>
  </si>
  <si>
    <t>1 Подпрограмма «Общество и власть в Гатчинском муниципальном районе»</t>
  </si>
  <si>
    <t>2 Подпрограмма «Молодежь Гатчинского муниципального района»</t>
  </si>
  <si>
    <t>Сохранение и увеличение посадок картофеля и  сева овощей в  сельскохозяйственных предприятиях и  крестьянских (фермерских) хозяйствах</t>
  </si>
  <si>
    <t>Увеличение  посевных площадей  картофеля и овощей открытого грунта не менее  чем на 100 га ежегодно</t>
  </si>
  <si>
    <t>га</t>
  </si>
  <si>
    <t>Сохранение стойкого эпизоотического благополучия в Гатчинском муниципальном районе</t>
  </si>
  <si>
    <t>Доля ЛПХ и КФХ, получивших субсидию, от общего количества обратившихся</t>
  </si>
  <si>
    <t>Увеличение объемов приобретения комбикормов личными подсобными и крестьянскими (фермерскими) хозяйствами на 6 % (на  2 %, 4 %, 6 % соответственно)</t>
  </si>
  <si>
    <t>тонн</t>
  </si>
  <si>
    <t xml:space="preserve">Уничтожение борщевика Сосновского </t>
  </si>
  <si>
    <t>Площадь земли, обработанной против борщевика Сосновского</t>
  </si>
  <si>
    <t>Шт.</t>
  </si>
  <si>
    <t>Обеспечение работоспособности системы «Безопасный город»; предоставление в дежурную часть МВД России по Гатчинскому району беспрерывную и бесперебойную видеоинформацию  с камер видеонаблюдения системы «Безопасный город»</t>
  </si>
  <si>
    <t>Совершенствование защищенности инфраструктуры городских и сельских поселений Гатчинского района</t>
  </si>
  <si>
    <t>Количество приобретенных  информационных материалов по действиям при угрозе совершения  террористического акта</t>
  </si>
  <si>
    <t>Количество приобретенной световой башни для обеспечения зоны проведения массовых мероприятий, при чрезвычайных ситуациях</t>
  </si>
  <si>
    <t>2 Подпрограмма «Предупреждение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 в Гатчинском муниципальном районе»</t>
  </si>
  <si>
    <t>Проведение мероприятий, направленных на повышение эффективности работы органов управления районного звена территориальной подсистемы Российской Системы Чрезвычайных Ситуаций (далее РСЧС) в решении задач в области гражданской обороны и защиты населения и территорий от чрезвычайных ситуаций мирного и военного времени</t>
  </si>
  <si>
    <t>Количество приобретенного технического оборудования для обеспечения работы при чрезвычайных ситуациях, проведение массовых мероприятий прожектора, фонари</t>
  </si>
  <si>
    <t>Количество приобретенного имущества для оснащения аварийно-спасательных формирований: тепловая пушка, моторная лодка, сани-волокуши</t>
  </si>
  <si>
    <t>Количество приобретённых дорожных сигнальных конусов для обеспечения зоны проведения массовых мероприятий, для обеспечения работы при чрезвычайных ситуациях.</t>
  </si>
  <si>
    <t>Количество приобретенной формы для сотрудников ЕДДС и «Системы 112»</t>
  </si>
  <si>
    <t>шт.</t>
  </si>
  <si>
    <t>Проведение мероприятий, направленных на повышение готовности сил и средств районного звена территориальной подсистемы Российской Системы Чрезвычайных ситуаций к проведению аварийно-спасательных и других неотложных работ в случае возникновения чрезвычайных ситуаций мирного и военного времени</t>
  </si>
  <si>
    <t>Количество приобретенного имущества для оснащения аварийно-спасательных формирований при чрезвычайных ситуациях природного и техногенного характера: генератор, мотопомпа инструменты.</t>
  </si>
  <si>
    <t>Количество приобретенных информационных баннеров для населения по пожарной безопасности.</t>
  </si>
  <si>
    <t>Количество приобретённых мобильных светильников для оперативных штабов по предупреждению и ликвидации ЧС Гатчинского муниципального района.</t>
  </si>
  <si>
    <t>Количество приобретённых силовых удлинителей для оперативных штабов по предупреждению и ликвидации ЧС Гатчинского муниципального района.</t>
  </si>
  <si>
    <t>Количество приобретенных  информационных материалов по действиям при угрозе возникновения чрезвычайных ситуаций</t>
  </si>
  <si>
    <t>Обеспечение учреждений, осуществляющих деятельность в области безопасности, гражданской защиты населения и территории Гатчинского муниципального района в рамках подпрограммы «Предупреждение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объектах» муниципальной программы Гатчинского района «безопасность Гатчинского муниципального района».</t>
  </si>
  <si>
    <t>Количество обученных сотрудников по закупкам и по кадровому делу.</t>
  </si>
  <si>
    <t>Количество приобретенного программного обеспечения</t>
  </si>
  <si>
    <t>Количество приобретенного имущества для обеспечения работы учреждения</t>
  </si>
  <si>
    <t>Обеспечение безопасности людей на водных объектах в зимний период в Гатчинском муниципальном районе</t>
  </si>
  <si>
    <t>Обеспечение безопасности людей на водных объектах в летний период в Гатчинском муниципальном районе</t>
  </si>
  <si>
    <t>Организация и проведение мероприятий по мониторингу окружающей среды</t>
  </si>
  <si>
    <t>Количество информационных продуктов для пропаганды экологических требований в области охраны окружающей среды</t>
  </si>
  <si>
    <t>Количество анализов проб воды из источников централизованного питьевого водоснабжения (колодцев, родников)</t>
  </si>
  <si>
    <t>Количество установленных контейнеров для сбора отдельных видов ТКО</t>
  </si>
  <si>
    <t>Количество переданных на утилизацию использованных ртутных ламп</t>
  </si>
  <si>
    <t>Количество переданных на утилизацию использованных батареек</t>
  </si>
  <si>
    <t>кг</t>
  </si>
  <si>
    <t>Количество переданных на утилизацию использованных автомобильных покрышек</t>
  </si>
  <si>
    <t>Количество ликвидированных источников возможного разлива нефтепродуктов</t>
  </si>
  <si>
    <t>Достижение требуемого уровня качества водоподготовки и очистки стоков, надежности и энергетической эффективности систем водоснабжения и водоотведения</t>
  </si>
  <si>
    <t>Количество объектов водоснабжения, водоотведения и очитски сточных вод, по которым разработана проектно-сметная документация</t>
  </si>
  <si>
    <t>Количество объетов, введенных в эксплуатацию</t>
  </si>
  <si>
    <t>Объем сточных вод, пропущенных через построенные очистные сооружения</t>
  </si>
  <si>
    <t>м3/сут.</t>
  </si>
  <si>
    <t>Протяженность построенных сетей водоснабжения, водоотведения, ТС и ГВС</t>
  </si>
  <si>
    <t>п.м. в однотрубном измерен</t>
  </si>
  <si>
    <t>Производительность построенного комплекса водозаборных сооружений</t>
  </si>
  <si>
    <t>Количество резервных дизель-генераторов</t>
  </si>
  <si>
    <t>Протяженность отремонтированных инженерных сетей водоснабжения, водоотведения, ТС и ГВС</t>
  </si>
  <si>
    <t>2.</t>
  </si>
  <si>
    <t>Протяженность сетей водоснабжения, нуждающихся в замене</t>
  </si>
  <si>
    <t>Протяженность сетей водоотведения, нуждающихся в замене</t>
  </si>
  <si>
    <t>Протяженность тепловых и паровых сетей, нуждающихся в замене</t>
  </si>
  <si>
    <t>3.</t>
  </si>
  <si>
    <t>Определение направления развития коммунальной инфраструктуры МО ГМР, формирование благоприятных условий для привлечения инвестиций в строительство объектов коммунальной инфраструктуры</t>
  </si>
  <si>
    <t>Количество мероприятий по актуализации схем теплоснабжения, водоснабжения и водоотведения</t>
  </si>
  <si>
    <t>4.</t>
  </si>
  <si>
    <t>Получение технической возможности для подключения домовладений к сетям газоснабжения</t>
  </si>
  <si>
    <t>комплект</t>
  </si>
  <si>
    <t>Протяженность построенных распределительных газопроводов</t>
  </si>
  <si>
    <t>п.м.</t>
  </si>
  <si>
    <t>Обеспечение бесперебойной работы газопроводов и газопроводов-вводов</t>
  </si>
  <si>
    <t>1.</t>
  </si>
  <si>
    <t>Сокращение потребления энергетических ресурсов за счет внедрения энергосберегающих технологий при модернизации, реконструкции, капитальном ремонте и повседневном обслуживании основных фондов бюджетных учреждений</t>
  </si>
  <si>
    <t>Удельный расход электрической энергии бюджетными учреждениями</t>
  </si>
  <si>
    <t>квт.ч/чел. в год</t>
  </si>
  <si>
    <t>Удельный расход холодной воды бюджетными учреждениями</t>
  </si>
  <si>
    <t>м3/чел. в год</t>
  </si>
  <si>
    <t>Удельный расход тепловой энергии бюджетными учреждениями</t>
  </si>
  <si>
    <t>Гкал/м2 в год</t>
  </si>
  <si>
    <t>Количество установленных (модернизированных) приборов учета тепловой энергии</t>
  </si>
  <si>
    <t>Количество установленных (модернизированных) приборов учета потребления воды</t>
  </si>
  <si>
    <t>Количество автоматизированных индивидуальных тепловых пунктов с погодным и часовым регулированием, установленных в учреждениях муниципальной собственности</t>
  </si>
  <si>
    <t>Увеличение мобильности и улучшения качества жизни населения, повышение транспортной доступности, улучшение технического и эксплуатационного состояния автомобильных дорог общего пользования местного значения вне границ населенных пунктов в границах Гатчинского муниципального района и искусственных сооружений на них</t>
  </si>
  <si>
    <t xml:space="preserve">Протяженность дорог с асфальтобетонным покрытием, на которых проводятся работы по поддержанию их в надлежащем качестве </t>
  </si>
  <si>
    <t>км</t>
  </si>
  <si>
    <t xml:space="preserve">Протяженность дорог со щебеночным покрытием, на которых проводятся работы по поддержанию их в надлежащем качестве </t>
  </si>
  <si>
    <t>Протяженность грунтовых дорог, на которых проводятся работы по поддержанию их в надлежащем качестве</t>
  </si>
  <si>
    <t>Количество отремонтированных дорог с асфальтобетонным покрытием</t>
  </si>
  <si>
    <t>Площадь отремонтированных дорог с асфальтобетонным покрытием</t>
  </si>
  <si>
    <t>кв.м.</t>
  </si>
  <si>
    <t>Протяжённость отремонтированных дорог с асфальтобетонным покрытием</t>
  </si>
  <si>
    <t>Количество отремонтированных дорог со щебеночным покрытием</t>
  </si>
  <si>
    <t>Площадь отремонтированных дорог со щебеночным покрытием</t>
  </si>
  <si>
    <t>Протяжённость отремонтированных дорог со щебеночным покрытием</t>
  </si>
  <si>
    <t xml:space="preserve">Удельный вес автомобильных дорог местного значения, отвечающих нормативным требованиям  </t>
  </si>
  <si>
    <t>Доля отремонтированных дорог в общей протяженности автомобильных дорог (не менее)</t>
  </si>
  <si>
    <t>Процент выполнения работ по ремонту автомобильных дорог общего пользования местного значения администрациями поселений ГМР</t>
  </si>
  <si>
    <t>Обеспечение комфортных жилищных условий, удовлетворение социальных и культурно-эстетических потребностей жизнедеятельности в сельской местности</t>
  </si>
  <si>
    <t>Обеспеченность населения  дер. Истинка внутриплощадочными проездами, ливневой канализацией</t>
  </si>
  <si>
    <t xml:space="preserve">Количество построенных универсальных спортивных площадок в дер. Истинка </t>
  </si>
  <si>
    <t>Повышение устойчивости работы программно-аппаратного комплекса по обслуживанию бюджетов Гатчинского муниципального района</t>
  </si>
  <si>
    <t>Укомплектованность рабочих мест необходимым компьютерным оборудованием</t>
  </si>
  <si>
    <t>Обеспеченность необходимым программным обеспечением</t>
  </si>
  <si>
    <t>Процент износа оборудования не более 50%</t>
  </si>
  <si>
    <t>Обеспечение эффективного распределения финансовых ресурсов между бюджетом Гатчинского муниципального района и бюджетами городских и сельских поселений Гатчинского муниципального района</t>
  </si>
  <si>
    <t>Темп роста расчетной бюджетной обеспеченности по двум наименее обеспеченным муниципальным образованиям Гатчинского муниципального района (нарастающим итогом к уровню 2015 года)</t>
  </si>
  <si>
    <t>Доля расходов бюджетов муниципальных образований городских и сельских поселений Гатчинского муниципального района Ленинградской области, формируемых в рамках муниципальных программ</t>
  </si>
  <si>
    <t>Отношение объема долга Гатчинского муниципального района к общему объему доходов бюджета без учета утвержденного объема безвозмездных поступлений и поступлений налоговых доходов по дополнительным нормативам отчислений не более 30%</t>
  </si>
  <si>
    <t>≤30</t>
  </si>
  <si>
    <t>Просроченная кредиторская задолженность в расходах консолидированного бюджета Гатчинского муниципального района</t>
  </si>
  <si>
    <t>руб.</t>
  </si>
  <si>
    <t>Поддержка и развитие культуры и народов Российской Федерации, проживающих на территории Гатчинского муниципального района, и создание условий для оказания поддержки добровольчеству</t>
  </si>
  <si>
    <t>Количество участников мероприятий по поддержке и развитию культуры народов Российской Федерации, проживающих на территории Гатчинского муниципального района, и создание условий для оказания поддержки добровольчеству</t>
  </si>
  <si>
    <t>человек</t>
  </si>
  <si>
    <t>Количество мероприятий по поддержке и развитию культуры народов Российской Федерации, проживающих на территории Гатчинского муниципального района, и создание условий для оказания поддержки добровольчеству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</si>
  <si>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муниципального района, профилактику межнациональных конфликтов</t>
  </si>
  <si>
    <t>Количество участников мероприятий,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муниципального района, профилактику межнациональных конфликтов</t>
  </si>
  <si>
    <t>Доведение до сведения жителей Гатчинского муниципального района официальной информации о социально-экономическом и культурном развитии Гатчинского муниципального района, о развитии его общественной инфраструктуры и иной официальной информации</t>
  </si>
  <si>
    <t>Количество получателей субсидий, способствующих доведению до сведения жителей Гатчинского муниципального района официальной информации о социально-экономическом и культурном развитии Гатчинского муниципального района, о развитии его общественной инфраструктуры и иной официальной информации</t>
  </si>
  <si>
    <t>Усовершенствование системного подхода к работе по созданию оптимальных условий самореализации молодежи на территории Гатчинского муниципального района</t>
  </si>
  <si>
    <t>Организация отдыха детей в свободное от учебы время и обеспечение безопаности их жизни и здоровья</t>
  </si>
  <si>
    <t>Увеличение  количества мероприятий  по профилактике девиантного поведения с количеством участников не менее 80 чел.</t>
  </si>
  <si>
    <t>Устойчивое функционирование программно-аппаратного комплекса компьютерной сети администрации Гатчинского муниципального района</t>
  </si>
  <si>
    <t>Укомплектованность рабочих мест необходимым компютерным оборудованием</t>
  </si>
  <si>
    <t>Обеспеченность необходимым лицензионным программным обеспечением</t>
  </si>
  <si>
    <t>Развитие информационной среды</t>
  </si>
  <si>
    <t>Показатель квалификации специалистов</t>
  </si>
  <si>
    <t>Организация обучения о повышения квалификации кадров в администрации Гатчинского муниципального района и ее структурных подразделениях, обладающими правами юридического лица и формирование высококвалифицированного кадрового состава муниципальных служащих</t>
  </si>
  <si>
    <t>Оказание финансовой поддержки социально ориентированным некоммерческим организациям, осуществляющим деятельность на территории Гатчинского муниципального района Ленинградской области</t>
  </si>
  <si>
    <t>Количество социально ориентированных некоммерческих организаций, осуществляющих деятельность на территории Гатчинского муниципального района, получивших субсидии на реализацию социальных проектов</t>
  </si>
  <si>
    <t>Количество СО НКО, которым предоставлена субсидия на оказание финансовой помощи инициативным группам граждан (общественным советам, женсоветам, семейным советам, семейным клубам, молодежным советам, добровольческим и волонтерским движениям) при реализации социально значимых проектов на территории Гатчинского муниципального района за исключением МО «Город Гатчина».</t>
  </si>
  <si>
    <t>Доля граждан, получивших социальную поддержку в ходе мероприятий, направленных на предупреждение и предотвращение отказов от новорожденных от общего количества граждан, обратившихся за социальной поддержкой и имеющих право на ее предоставление ежегодно.</t>
  </si>
  <si>
    <t>Количество городских и сельских поселений, на территории которых реализованы проекты инициативных групп граждан</t>
  </si>
  <si>
    <t>Оказание информационной, консультационной поддержки и содействия в организации подготовки, профессиональной переподготовки и повышения квалификации работников и добровольцев социально ориентированных некоммерческим организациям, осуществляющих деятельность на территории Гатчинского муниципального района Ленинградской области</t>
  </si>
  <si>
    <t>Количество СО НКО, получивших субсидии для организации информационной и консультационной поддержки СО НКО</t>
  </si>
  <si>
    <t>Количество консультационных мероприятий для СО НКО, действующих на территории Гатчинского муниципального района</t>
  </si>
  <si>
    <t>Увеличение количества культурно-массовых и молодежных мероприятий с количеством участников не менее 100 чел.</t>
  </si>
  <si>
    <t>Количество молодежи, участвующей в различных формах организованного досуга  от общей численности молодежи (не менее)</t>
  </si>
  <si>
    <t>Доля лиц, замещающих должности муниципальной службы и работников, замещающих должности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лица, прошедших повышение квалификации, участвующих в семинарах, стажировках с целью обмена опытом и повышения профессионального уровня</t>
  </si>
  <si>
    <t>Количество сельхозпредприятий, улучшающих эпизоотическую обстановку в Гатчинском муниципальном районе</t>
  </si>
  <si>
    <t>Привлечение максимального количества сельскохозяйственных товаропроизводителей к торговой и выставочно-ярмарочной деятельности</t>
  </si>
  <si>
    <t>Количество проведенных выставочно-ярмарочных мероприятий</t>
  </si>
  <si>
    <t>Количество участников выставочно-ярмарочных мероприятий</t>
  </si>
  <si>
    <t>в ЛПХ и КФХ</t>
  </si>
  <si>
    <t xml:space="preserve">Увеличение  производства  продукции животноводства в ЛПХ и КФХ </t>
  </si>
  <si>
    <t>Увеличение количества площадей, оборудованных информационными стендами, схемой эвакуации для информирования населения на случай совершения террористического акта</t>
  </si>
  <si>
    <t>численность детей в возрасте от 7 до 17 лет, зарегистрированных на территории Гатчинского муниципального района, охваченных организованными формами оздоровления и отдыха на базе муниципальных образовательных учреждений (в общей численности детей 7-17 лет, зарегистрированных на территории Гатчинского муниципального района)</t>
  </si>
  <si>
    <r>
      <t>количество семей, улучшивших свои жилищные условия за счет предоставления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единовременной денежной выплаты на проведение капитального ремонта</t>
    </r>
  </si>
  <si>
    <t>Оценка эффективности муниципальных программ, реализуемых на территории Гатчинского муниципального района за 2019 год*</t>
  </si>
  <si>
    <t>3. Муниципальная программа «Развитие сферы культуры в Гатчинском муниципальном районе»</t>
  </si>
  <si>
    <t>4. Муниципальная программа «Создание условий для обеспечения определенных категорий граждан жилыми помещениями в Гатчинском муниципальном районе»</t>
  </si>
  <si>
    <t>3 Подпрограмма «Экологическая безопасность в Гатчинском муниципальном районе»</t>
  </si>
  <si>
    <t xml:space="preserve">9. Муниципальная программа «Эффективное управление финансами и оптимизация муниципального долга Гатчинского  муниципального района» </t>
  </si>
  <si>
    <t>10. Мунципальная программа «Устойчивое общественное развитие в Гатчинском муниципальном районе»</t>
  </si>
  <si>
    <t>2 Подпрограмма «Борьба с борщевиком Сосновского в Гатчинском муниципальном районе»</t>
  </si>
  <si>
    <t>Совершенствование материальной базы муниципальных объектов в сфере физической культуры и спорта, моодежной политики</t>
  </si>
  <si>
    <t>+</t>
  </si>
  <si>
    <t>Проведение мероприятий по ремонту жилых помещений одиноко проживающих ветеранов Великой отечественной войны</t>
  </si>
  <si>
    <t>количество ветеранов, улучшивших жилищные условия</t>
  </si>
  <si>
    <t>Создание надлежащих жилищно-бытовых условий для выполнения служебных обязанностей   работникам бюджетной сферы  Гатчинского муниципального района, медицинским работникам государственных бюджетных учреждений здравоохранения Ленинградской области и государственных автономных учреждений здравоохранения Ленинградской области, расположенных на территории Гатчинского муниципального района</t>
  </si>
  <si>
    <t>количество специалистов, которые будут обеспечены служебными жилыми помещениями за счет средств бюджета Гатчинского муниципального района</t>
  </si>
  <si>
    <t>ВЫВОД: в результате расчетов индекс эффективности Iэ=100%. Подпрограмма реализуется эффективно.</t>
  </si>
  <si>
    <t>ВЫВОД: в результате расчетов индекс эффективности Iэ=102%. Подпрограмма реализуется эффективно.</t>
  </si>
  <si>
    <t>ВЫВОД: один из трех индикаторов не выполнен. В результате расчетов индекс эффективности Iэ=98%. Подпрограмма реализуется оносительно эффективно.</t>
  </si>
  <si>
    <t>Количество организованных ярмарок народных художественных промыслов и ремесел</t>
  </si>
  <si>
    <t>Количество организованных и проведенных мероприятий совместно с администрацией Гатчинского муниципального района среди субъектов малого и среднего предпринимательства, осуществляющих деятельность в сфере потребительского рынка</t>
  </si>
  <si>
    <t xml:space="preserve">Обеспечение условий для выполнения полномочий в области градостроительной деятельности Гатчинского муниципального района </t>
  </si>
  <si>
    <t>ВЫВОД: все индикаторы подпрограммы достигнуты, индекс эффективности Iэ=100%. Подпрограмма реализуется эффективно.</t>
  </si>
  <si>
    <t>ВЫВОД: все индикаторы подпрограммы исполнены, индекс эффективности Iэ=103,5%. Подпрограмма реализуется эффективно.</t>
  </si>
  <si>
    <t>Увеличение объемов приобретения комбикормов произошло в связи с открытием нового КФХ (Игнашкин А.В.), поголовье птицы 19000 голов</t>
  </si>
  <si>
    <t>За 2019 год увеличение посевных площадей картофеля и овощей открытого грунта составило 103,5 га, уменьшение по фермерским хозяйствам - 80 га</t>
  </si>
  <si>
    <t xml:space="preserve">Увеличение количества участников творческих коллективов на 1% ежегодно </t>
  </si>
  <si>
    <t>Увеличение контингента учащихся учреждений дополнительного образования в сфере культуры на 1% ежегодно</t>
  </si>
  <si>
    <t>Увеличение количества обучающихся, принимающих участие в конкурсах, фестивалях и других творческих мероприятиях от общего числа обучающихся в детских музыкальных школах, детских школах искусств, детских художественных школах на 2% ежегодно</t>
  </si>
  <si>
    <t>Увеличение доли выставленных музейных предметов на 3% (на 1% ежегодно)</t>
  </si>
  <si>
    <t>Увеличение количества посещений библиотеки на 1,5% (на 0,5%, 1%, 1,5% соответственно)</t>
  </si>
  <si>
    <t>Увеличение численности туристов и экскурсантов на 6% (на 2%, 4%, 6% соответственно)</t>
  </si>
  <si>
    <t>Увеличение количества посетителей культурных мероприятий не менее 3% ежегодно</t>
  </si>
  <si>
    <t>Доля граждан, получивших услуги социально-досугового отделения для граждан пожилого возраста и инвалидов, от общего количества граждан, обратившихся за их предоставлением и имеющих право на их получение.</t>
  </si>
  <si>
    <t xml:space="preserve">количество семей, улучшившие жилищные условия за счет 
предоставления единовременной денежной выплаты
</t>
  </si>
  <si>
    <t>Уменьшение потребности связано с утратой оснований – изменение статуса нуждаемости в жилых помещениях лиц из числа детей-сирот и детей, оставшихся без попечения родителей</t>
  </si>
  <si>
    <t>Показатель исполнен не в полном объеме в связи с отказом троих ветеранов от проведения ремонта в занимаемых ими жилых помещениях.</t>
  </si>
  <si>
    <t>В связи с ростом дотаций на выравнивание бюджетной обеспеченности</t>
  </si>
  <si>
    <t>Значение показателя превышено в связи с увеличением потребностей и запросов жителей муниципальных образований в улучшении условий жилищной, коммунальной и социальной сфер.</t>
  </si>
  <si>
    <t>Увеличение показателя произошло в связи с повышением качесива предоставляемой услугив сфере опеки и попечительства</t>
  </si>
  <si>
    <t>В связи  с сокращением финансирования по данному мероприятию</t>
  </si>
  <si>
    <t xml:space="preserve">В связи с тем, что фермер Комаров А.Н. не предоставил в отдел по агропромышленному комплексу необходимые документы для получения субсидии на обработку борщевика Сосновского механическим способом. </t>
  </si>
  <si>
    <t xml:space="preserve">Совершенствование аппаратно-программного комплекса автоматизированной информационной системы «Безопасный город» и создание зон безопасности
на территории Гатчинского муниципального района
</t>
  </si>
  <si>
    <t>Количество объектов образования Гатчинского муниципального района, оснащённых инженерно-техническими средствами антитеррористической безопасности</t>
  </si>
  <si>
    <t>Показатель запланирован к реализации на 2018  и 2021 годы</t>
  </si>
  <si>
    <t>Количество созданных оперативных штабов и пункта обогрева по предупреждению и ликвидации чрезвычайных ситуаций в Гатчинском муниципальном районе</t>
  </si>
  <si>
    <t xml:space="preserve">Количество отремонтированных помещений для обеспечения работы учреждения
(Косметический ремонт помещений по адресу: г. Гатчина, ул. Рощинская, д.18а.)
</t>
  </si>
  <si>
    <t>экз. (типографских изданий)</t>
  </si>
  <si>
    <t>Количество репортажей на тему экологического образования, воспитания и экологической культуры населения, состояния окружающей среды</t>
  </si>
  <si>
    <t>Ед. (плакаты)</t>
  </si>
  <si>
    <t>Ед. (газетных)</t>
  </si>
  <si>
    <t>Ед. (телевизионных)</t>
  </si>
  <si>
    <t>4 Подпрограмма «Развитие муниципальной информационной системы»</t>
  </si>
  <si>
    <t>5 Подпрограмма «Развитие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лица»</t>
  </si>
  <si>
    <t>Количество проектов периодических печатных изданий и телеканалов/телепрограмм, получивших субсидии из бюджета Гатчинского муниципального района</t>
  </si>
  <si>
    <t>Активная работа и освещеие деятельности ОМСУ с обеспечением оперативной обратной связи с жителями помогло увеличить количество подписчиков</t>
  </si>
  <si>
    <t xml:space="preserve">Увеличение количества молодежи, участвующей в областных и региональных мероприятиях (смены ЛОГУ «Молодежный», молодежно-образовательные форумы Лен.обл. и СЗФО, слеты молодежных активов и др.) </t>
  </si>
  <si>
    <t>Увеличение количества поддержанных соцпроектов произошло за счет высокой популярности конкурсного отбора среди НКО</t>
  </si>
  <si>
    <t>Количество социально ориентированных некоммерческих организаций, не являющихся государственными (муниципальными) учреждениями, получивших субсидии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на территории Гатчинского муниципального района</t>
  </si>
  <si>
    <t>Увеличение количества добровольцев (волонтеров), участвующих в реализации социальных проектов, получивших субсидии из бюджета Гатчинского муниципального района</t>
  </si>
  <si>
    <t xml:space="preserve">Количество физкультурно-оздоровительных и спортивно-массовых мероприятий для различных категорий и групп населения, проводимых СО НКО в Гатчинском муниципальном районе </t>
  </si>
  <si>
    <t>Проведены мероприятия без привлечения средств местного бюджета</t>
  </si>
  <si>
    <t>Количество СО НКО, осуществляющих деятельность на территории Гатчинского муниципального района и принявших участие в информационных и консультационных мероприятиях, проводимых в рамках реализации программы</t>
  </si>
  <si>
    <t>Доля лиц, замещающих должности муниципальной службы и работников, замещающих должности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лица, прошедших обучение по охране труда (показатель для 2018 и 2019 годов)</t>
  </si>
  <si>
    <t>ВЫВОД: все запланированные на 2019 год индикаторы исполнены, некоторые перевыполнены, индекс эффективности по муниципальной программе - 101,8%. Программа «Эффективное управление финансами и оптимизация муниципального долга Гатчинского муниципального района» реализуется эффективно.</t>
  </si>
  <si>
    <t>ВЫВОД: некоторые индикаторы подпрограммы превышают запланированный уровень, что не могло не сказаться на итоге значения оценки эффективности. В результате расчетов индекс эффективности Iэ=120,1%.  Подпрограмма реализуется эффективно.</t>
  </si>
  <si>
    <t>Проекты были реализованы с участием всех городских и сельских поселений ГМР</t>
  </si>
  <si>
    <t xml:space="preserve">Силами волонтёров удалось провести больше мероприятий, чем было запланировано: по бухгалтерской отчётности, по вопросам участия в конкурсных отборах на получение субсидий, по предоставлению отчетности </t>
  </si>
  <si>
    <t>Повысилась необходимость в повышении квалификации специалистов. 44-ФЗ, за счет снижения цены МК в ходе процедуры закупок услуг, позволил удешевить цену за единицу и тем самым сэкономленные средства направить на организацию дополнительного ряда специалистов, в связи с чем доля лиц, прошедших повышение квалификации, получилась выше запланированного значения.</t>
  </si>
  <si>
    <t>Увеличение показателя в связи с переходом на ФГОС старшей ступени с 01.09.2019</t>
  </si>
  <si>
    <t>Увеличение показателя связано с внедрением мероприятий национального проекта «Образование»</t>
  </si>
  <si>
    <t>Увеличение показателя в связи с переходом на ФГОС старшей ступени</t>
  </si>
  <si>
    <t>Увеличение количества дневных лагерей на базе школ, в том числе профильных лагерей в рамках национального проекта «Образование»</t>
  </si>
  <si>
    <t>ВЫВОД:   В результате расчетов индекс эффективности Iэ=107,4%. Подпрограмма реализуется эффективно.</t>
  </si>
  <si>
    <t>В связи с увеличением количества претендентов на получение субсидии увеличилось и количество проектов, получивших субсидии на реализацию из бюджета Гатчинского муниципального района</t>
  </si>
  <si>
    <t>В 2019 году количества заявок от претендентов на получение субсидии, прошедших конкурсный отбор, увеличилось. В связи с этим, субсидия была распределена среди большего количества получателей.</t>
  </si>
  <si>
    <t>Из выявленных в 2019 году детей-сирт ни один ребенок не был устроен в ресурсный центр в связи с тем, что все дети устроены в замещающие семьи</t>
  </si>
  <si>
    <t>В связи с увеличением количества  учащихся в учреждениях дополнительного образования, увеличилось и количество  принимающих участие в конкурсах, фестивалях и других творческих мероприятиях</t>
  </si>
  <si>
    <t>Количество разработанных комплектов ПСД на строительство газопроводов и реконструкцию ГРПШ</t>
  </si>
  <si>
    <t>Протяженность построенных  распределительных газопроводов и газопроводов-вводов, находящихся в обслуживании ГМР</t>
  </si>
  <si>
    <t>Количество реконструированных пунктов</t>
  </si>
  <si>
    <t>Показатель запланирован к реализации на 2020 год.</t>
  </si>
  <si>
    <t>Показатель запланирован к реализации на 2020  и 2021 годы.</t>
  </si>
  <si>
    <t>Организация наружного освещения в границах населенных пунктов на участках автомобильных дорог общего пользования местного значения в границах ГМР</t>
  </si>
  <si>
    <t>Количество разработанных комплектов ПСД на строительство и реконструкцию элементов наружного освещения в границах населенных пунктов на участках а/дорог</t>
  </si>
  <si>
    <t>Показатель был запланирован к реализации в 2018 году, а также на 2020 и 2022 годы</t>
  </si>
  <si>
    <t>В 2020 году планируется заключение контракта на внесение изменений в Схему территориального планирования Гатчинского муниципального района</t>
  </si>
  <si>
    <t>Выполнены проекты генеральных планов по Елизаветинскоу и Кобринскому сельскому поселению.На данный момент проходят стадию согласования в КГП ЛО.</t>
  </si>
  <si>
    <t>Выполнена постановка на кадастровый учет 12 населенных пунктов.</t>
  </si>
  <si>
    <t>Показатель не достигнут, в связи с меньшим (от планового значения) количеством поступивших заявлений (обращений) от граждан и юр. лиц.</t>
  </si>
  <si>
    <t>Показатель был запланирован на 2018 год, а также запланирован к реализации на 2020, 2021 и 2022 годы.</t>
  </si>
  <si>
    <t>ВЫВОД: некоторые индикаторы подпрограммы  перевыполнены,некоторые не достигнуты. что не могло не сказаться на итоге значения оценки эффективности. В результате расчетов индекс эффективности Iэ=102,1%.  Подпрограмма имеет высокий уровень эффективности.</t>
  </si>
  <si>
    <t>В связи с увеличением количества субъектов малого и среднего предпринимательства</t>
  </si>
  <si>
    <t>В связи с увеличением количества библиотечных мероприятий</t>
  </si>
  <si>
    <t>ВЫВОД: в результате расчетов индекс эффективности Iэ=128,2%. Подпрограмма реализуется эффективно.</t>
  </si>
  <si>
    <t>ВЫВОД: в результате расчетов индекс эффективности Iэ=102,7%.  Подпрограмма реализуется эффективно.</t>
  </si>
  <si>
    <t>ВЫВОД: в результате расчетов индекс эффективности Iэ=101,7%. Подпрограмма реализуется эффективно.</t>
  </si>
  <si>
    <t>ВЫВОД: все запланированные на 2019 год индикаторы исполнены.  Индекс эффективности по муниципальной программе - 110,9%. Программа «Развитие сферы культуры в Гатчинском муниципальном районе», состоящая из 3 подпрограмм реализуется эффективно.</t>
  </si>
  <si>
    <t xml:space="preserve">ВЫВОД: в результате расчетов согласно методике оценки эффективности подпрограмм* индекс эффективности Iэ=101,7%. Подпрограмма реализуется эффективно. </t>
  </si>
  <si>
    <t xml:space="preserve">ВЫВОД: только один из 7 запланированных индикаторов не выполнен, остальные 6 индикаторов перевыполнены, таким образом в результате расчетов согласно методике оценки эффективности подпрограмм* индекс эффективности Iэ=107,2%. Подпрограмма реализуется эффективно. </t>
  </si>
  <si>
    <t>ВЫВОД: в результате расчетов согласно методике оценки эффективности подпрограмм* индекс эффективности Iэ=100%. Подпрограмма реализуется эффективно.</t>
  </si>
  <si>
    <t>ВЫВОД: в результате расчетов индекс эффективности Iэ=105,5%. Подпрограмма реализуется эффективно.</t>
  </si>
  <si>
    <t>ВЫВОД: в результате расчетов индекс эффективности Iэ=116,2%. Подпрограмма реализуется эффективно.</t>
  </si>
  <si>
    <t>ВЫВОД: Все индикаторы подпрограммы исполнены, индекс эффективности Iэ=123,2%.  Подпрограмма реализуется эффективно.</t>
  </si>
  <si>
    <t>3 Подпрограмма «Обеспечение жильем, предоставление мер социальной поддержки по оплате жилья и коммунальных услуг, оказание содействия для приобретения жилья  отдельным категориям граждан, установленным Федеральным и областным законодательством на территории Гатчинского муниципального района»</t>
  </si>
  <si>
    <t>Увеличение показателя призошло в связи с открытием МБДОУ »Детский сад №52 комбинированного вида».</t>
  </si>
  <si>
    <t>4 Подпрограмма »Развитие системы отдыха, оздоровления, занятости детей, подростков и молодежи»</t>
  </si>
  <si>
    <t>Увеличение количества проведенных мерориятий на спортивных объектах МАУ ГМР ЦРФКиС »Волна» с участием не менее 50 человек на 5 единиц ежегодно</t>
  </si>
  <si>
    <t xml:space="preserve">7.Муниципальная программа «Безопасность Гатчинского муниципального района»   </t>
  </si>
  <si>
    <t>Количество приобретенного имущества для обеспечения работы диспетчеров ЕДДС и »Служба 112»</t>
  </si>
  <si>
    <t>8. Муниципальная программа «Обеспечение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районе»</t>
  </si>
  <si>
    <t>1 Подпрограмма «Развитие дошкольного образования»</t>
  </si>
  <si>
    <t>2 Подпрограмма «Развитие начального общего, основного общего и среднего общего образования детей»</t>
  </si>
  <si>
    <t>Попдпрограмма 3 «Развитие дополнительного образования»</t>
  </si>
  <si>
    <t>5 Подпрограмма «Развитие кадрового потенциала системы образования Гатчинского муниципального района»</t>
  </si>
  <si>
    <t>7 подпрограмма «Социальная защита прав детей-сирот и детей, оставшихся без попечения родителей»</t>
  </si>
  <si>
    <t>ВЫВОД: все запланированные на 2019 год индикаторы исполнены. Индекс эффективности по муниципальной программе - 103,4%. Программа «Современное образование в Гатчинском муниципальном районе», состоящая из 7 подпрограмм, реализуется эффективно.</t>
  </si>
  <si>
    <t>2. Муниципальная программа «Развитие физической культуры и спорта в Гатчинском муниципальном районе»</t>
  </si>
  <si>
    <t xml:space="preserve">1 Подпрограмма «Развитие физической культуры и массового спорта в Гатчинском муниципальном районе»   </t>
  </si>
  <si>
    <t>2 Подпрограмма «Совершенствование системы подготовки спортивных сборных команд Гатчинского муниципального района»</t>
  </si>
  <si>
    <t>1 Подпрограмма «Сохранение и развитие культуры, искусства и народного творчества Гатчинского муниципального района»</t>
  </si>
  <si>
    <t xml:space="preserve">2 Подпрограмма «Сохранение и развитие дополнительного образования в сфере культуры» </t>
  </si>
  <si>
    <t xml:space="preserve">3 Подпрограмма «Обеспечение доступа жителей и гостей  Гатчинского муниципального района к культурным ценностям»
</t>
  </si>
  <si>
    <t>5. Муниципальная программа «Стимулирование экономической активности в Гатчинском муниципальном районе»</t>
  </si>
  <si>
    <t>2 подпрограмма «Регулирование градостроительной деятельности Гатчинского муниципального района»</t>
  </si>
  <si>
    <t>6. Муниципальная программа «Развитие сельского хозяйства в Гатчинском муниципальном районе»</t>
  </si>
  <si>
    <t>1 Подпрограмма «Содействие увеличению объёма  сельскохозяйственной продукции на рынках Гатчинского района»</t>
  </si>
  <si>
    <t>1 Подпрограмма  «Строительство, реконструкция и капитальный ремонт объектов теплоснабжения и водопроводно-канализационного
хозяйства Гатчинского муниципального района»</t>
  </si>
  <si>
    <t>2 Подпрограмма  «Газоснабжение Гатчинского муниципального района»</t>
  </si>
  <si>
    <t>3 Подпрограмма «Энергосбережение и повышение энергетической эффективности»</t>
  </si>
  <si>
    <t>4 Подпрограмма  «Строительство, реконструкция, ремонт  и содержание автомобильных дорог местного значения»</t>
  </si>
  <si>
    <t>ВЫВОД: один из индикаторов подпрограммы не достигнут, индекс эффективности Iэ=92,3%. Подпрограмма реализуется относительно эффективно.</t>
  </si>
  <si>
    <t>5 Подпрограмма  «Устойчивое развитие сельских территорий Гатчинского муниципального района»</t>
  </si>
  <si>
    <t>ВЫВОД: Только один из запланированных на 2019 год индикаторов не исполнен, что не могло не сказаться на итоге значения оценки эффективности. Индекс эффективности по муниципальной программе - 98,5%. Программа «Обеспечение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районе»,  состоящая из 5 подпрограмм, реализуется относительно эффективно.</t>
  </si>
  <si>
    <t>1 Подпрограмма «Развитие и поддержка информационных технологий, обеспечивающих бюджетный процесс в Гатчинском муниципальном районе»</t>
  </si>
  <si>
    <t>2 Подпрограмма «Создание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долгом»</t>
  </si>
  <si>
    <t>3 Подпрограмма «Поддержка социально-ориентированных некоммерческих организаций в Гатчинском муниципальном районе»</t>
  </si>
  <si>
    <t>ВЫВОД: все запланированные на 2019 год индикаторы исполнены.   Индекс эффективности по муниципальной программе - 100%. Программа «Развитие физической культуры и спорта в Гатчинском муниципальном районе», состоящая из 2 подпрограмм, реализуется эффективно.</t>
  </si>
  <si>
    <t xml:space="preserve">ВЫВОД: в результате расчетов индекс эффективности Iэ=91,7%, показатель не выполнен. Подпрограмма реализовывалась относительно эффективно. </t>
  </si>
  <si>
    <t>ВЫВОД: в результате расчетов индекс эффективности Iэ=83,3%, показатель не выполнен. Подпрограмма реализовывалась относительно эффективно.</t>
  </si>
  <si>
    <t>ВЫВОД: индекс эффективности по муниципальной программе - 91%. Программа «Создание условий для обеспечения определенных категорий граждан жилыми помещениями в Гатчинском муниципальном районе», состоящая из 3 подпрограмм, реализовывалась относительно эффективно.</t>
  </si>
  <si>
    <t>ВЫВОД: программа состоит из 2 подпрограмм с разными исполнителями. Индекс эффективности по муниципальной программе - 111,1%. Программа «Стимулирование экономической активности в Гатчинском муниципальном районе» имеет высокий уровень эффективности.</t>
  </si>
  <si>
    <t>ВЫВОД:  один из индикаторов подпрограммы недостигнут, один значительно перевыполнен, что не могло не сказаться на итоге значения оценки эффективности. В результате расчетов индекс эффективности Iэ=106,3%. Подпрограмма реализуется эффективно.</t>
  </si>
  <si>
    <t>ВЫВОД: в результате расчетов индекс эффективности Iэ=98,5%. Подпрограмма имеет реализуется относительно эффективно.</t>
  </si>
  <si>
    <t>ВЫВОД: индекс эффективности по муниципальной программе - 102,4%. Программа «Развитие сельского  хозяйства в Гатчинском муниципальном  районе», состоящая из 2 подпрограмм имеет высокий уровень эффективности.</t>
  </si>
  <si>
    <t>ВЫВОД:  некоторые индикаторы подпрограммы не выполнены, некоторые не достигнуты, что не могло не сказаться на итоге значения оценки эффективности.  В результате расчетов индекс эффективности Iэ=42,6%. Подпрограмма реализуется не эффективно.</t>
  </si>
  <si>
    <t>ВЫВОД: некоторые индикаторы подпрограммы превышают запланированный уровень, некоторые не выполнены или недовыполнены, что не могло не сказаться на итоге значения оценки эффективности.   Индекс эффективности Iэ=340%. Подпрограмма имеет высокий уровень эффективности. Показатели требуют пересмотра.</t>
  </si>
  <si>
    <t>ВЫВОД: индекс эффективности по муниципальной программе - 166,3%. Программа «Безопасность Гатчинского муниципального района, состоящая из 3 подпрограмм имеет высокий уровень эффективности.</t>
  </si>
  <si>
    <t>Обеспечение надежности и качества предоставления коммунальных услуг потребителям</t>
  </si>
  <si>
    <t>ВЫВОД: все индикаторы подпрограммы исполнены, индекс эффективности Iэ=100%.  Подпрограмма реализуется эффективно.</t>
  </si>
  <si>
    <t>ВЫВОД: все индикаторы подпрограммы исполнены, некоторые перевыполнены.  Индекс эффективности Iэ=108,7%. Подпрограмма реализуется эффективно.</t>
  </si>
  <si>
    <t>ВЫВОД: все индикаторы подпрограммы перевыполнены, индекс эффективности Iэ=115,3%. Подпрограмма реализуется эффективно.</t>
  </si>
  <si>
    <t>ВЫВОД: индекс эффективности по муниципальной программе - 109,4%. Программа «Устойчивое общественное развитие в Гатчинском муниципальном районе», состоящая из 5 подпрограмм, реализуется эффективно.</t>
  </si>
  <si>
    <t>Часть финансирования перераспределили на показатель «Увеличение количества площадей, оборудованных информационными стендами, схемой эвакуации для информирования населения на случай совершения террористического акта»</t>
  </si>
  <si>
    <t>В связи с разработкой единого дизайна оформления информационных стендов, профинансировали изготовление 3 стендов.</t>
  </si>
  <si>
    <t>Финансирование было заложено на приобретение ПО «Консультант», но в связи с тем, что администрацией ГМР обеспечена данной программой, деньги остались не использованными.</t>
  </si>
  <si>
    <t>Соответствующий показатель невозможно спланировать на начало года</t>
  </si>
  <si>
    <t>Уровень информированности населения по реализации мероприятий программы</t>
  </si>
  <si>
    <t>Увеличение показателя связано с планируемым (по показателям) повышением уровня информированности населения о мероприятиях в рамках реализации национального проекта «Образование»</t>
  </si>
  <si>
    <t>6 Подпрограмма «Обеспечение реализации муниципальной программы «Соврменное образование в Гатчинском муниципальном районе»</t>
  </si>
  <si>
    <t>1. Муниципальная программа «Современное образование в Гатчинском муниципальном районе»</t>
  </si>
  <si>
    <t>В связи с открытием платного отеления в МБУ ДО »Сиверская детская школа искусств имени И.И.Шварца»</t>
  </si>
  <si>
    <t>В 2019году увлечение показателя произошло в связи с заключенными договорами о сотрудничестве между учреждениями. Соглашения заключены между: МБУ «Культурно-выставочный центр «Дачная столица», МБУДО «Новосветовская детская школа искусств» и МБУДО «Войсковицкая школа искусств», показатели 3/165 (число формирований/ в них участников);
 МБУ  «Культурный Центр «Дом Исаака Шварца» заключило с  МБУДО «Сиверская детская школа искусств имени И. И. Шварца» показатели 1 /83.</t>
  </si>
  <si>
    <r>
      <t xml:space="preserve">Уровень достижения индикатора
       Ифn 
Эn = ──  
        Ипn    </t>
    </r>
    <r>
      <rPr>
        <b/>
        <sz val="8"/>
        <rFont val="Times New Roman"/>
        <family val="1"/>
      </rPr>
      <t>Х</t>
    </r>
    <r>
      <rPr>
        <b/>
        <sz val="12"/>
        <rFont val="Times New Roman"/>
        <family val="1"/>
      </rPr>
      <t xml:space="preserve"> 100</t>
    </r>
  </si>
  <si>
    <r>
      <t xml:space="preserve"> 70% ≤ </t>
    </r>
    <r>
      <rPr>
        <b/>
        <sz val="18"/>
        <rFont val="Times New Roman"/>
        <family val="1"/>
      </rPr>
      <t>I</t>
    </r>
    <r>
      <rPr>
        <b/>
        <sz val="13"/>
        <rFont val="Times New Roman"/>
        <family val="1"/>
      </rPr>
      <t xml:space="preserve">Э ≥ 99,9% </t>
    </r>
  </si>
  <si>
    <r>
      <rPr>
        <b/>
        <sz val="18"/>
        <rFont val="Times New Roman"/>
        <family val="1"/>
      </rPr>
      <t xml:space="preserve"> I</t>
    </r>
    <r>
      <rPr>
        <b/>
        <sz val="13"/>
        <rFont val="Times New Roman"/>
        <family val="1"/>
      </rPr>
      <t xml:space="preserve">Э  ≤ 69,9% </t>
    </r>
  </si>
  <si>
    <t>Рост относительно базового значения показателя 8,4 % (вместо 4%) - связан с высоким интересом жителей ГМР к мероприятиям</t>
  </si>
  <si>
    <t>Рост относительно базового значения показателя 11,5 % (вместо 4%) - связан с высоким интересом жителей ГМР к мероприятиям</t>
  </si>
  <si>
    <t>Увеличение количества подписчиков официальных групп администраций городских и сельских Гатчинского муниципального района в социальной сети «ВКонтакте»</t>
  </si>
  <si>
    <t>Возросло количество субъектов МСП на 10.01.2020 по сравнению с прогнозом, исходя из которого был расчитано планируемое значение показателя</t>
  </si>
  <si>
    <t xml:space="preserve">Услуги предоставляются по обращениям субъектов МСП и физ.лиц в «Муниципальный Фонд поддержки малого и среднего предпринимательства» Гатчинского муниципального района </t>
  </si>
  <si>
    <t>Количество обратившихся субъектов МСП за консультационной поддержкой в 2019 году в «Муниципальный Фонд поддержки малого и среднего предпринимательства» Гатчинского муниципального района составило 413 ед. Это вызвано увеличением количества субъектов МСП в районе, а также активной работой фонда по реализации мероприятий региональных проектов «Улучшение условий ведения предпринимательской деятельности», «Популяризация предприимательства»</t>
  </si>
  <si>
    <t>Были заключены договоры аренды с новыми субъектами МСП, что и привело к увеличению показателя</t>
  </si>
  <si>
    <t xml:space="preserve">Плановое значение показателя определено соглашением о предоставлении субсидии из бюджета ЛО на реализацию мероприятия «Предоставление субсидий субъектам малого предпринимательства Гачтинского муниципального района, действующим менее одного года, на организацию предпринимательской деятельности», фактическое количество рабочих мест определено бизнес-планами победителей конкурсного отбора на предоставление субсидий субъектам малого предпринимательства Гатчинского муниципального района, действующим менее одного года, на организацию предпринимательской деятельности </t>
  </si>
  <si>
    <t>Плановое значение определено соглашением о предоставлении субсидии из бюджета ЛО на реализацию мероприятия «Мониторинг деятельности МСП», фактическое количество отчетов, собранное и введенное в ИАС «Мониторинг СЭР МО» специалистом, превысило плановое значение, так как отчеты предоставило большее количество субъектов МСП</t>
  </si>
  <si>
    <t>Объекты, включенные в перечень муниципального имущества и предоставленные в аренду субъектам МСП, имели такие площадные характеристики</t>
  </si>
  <si>
    <t>Участие в ярмарке приняли 7 субъектов социального предпринимательства, ограничений по количеству субъектов социального предпрнимательства не устанавливалось</t>
  </si>
  <si>
    <r>
      <t>Принято решение об изготовлении большего количества плакатов</t>
    </r>
    <r>
      <rPr>
        <b/>
        <i/>
        <sz val="10"/>
        <color indexed="8"/>
        <rFont val="Times New Roman"/>
        <family val="1"/>
      </rPr>
      <t> </t>
    </r>
  </si>
  <si>
    <r>
      <t>Принято решение об изготовлении большего количества типографских изданий</t>
    </r>
    <r>
      <rPr>
        <b/>
        <i/>
        <sz val="10"/>
        <color indexed="8"/>
        <rFont val="Times New Roman"/>
        <family val="1"/>
      </rPr>
      <t> </t>
    </r>
  </si>
  <si>
    <t>Не получены согласования разработанных проектов с ПАО  «Ленэнерго» и ГИБДД, устраняются замечания.    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</si>
</sst>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_ ;[Red]\-0\ "/>
  </numFmts>
  <fonts count="9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Arial Cyr"/>
      <family val="0"/>
    </font>
    <font>
      <b/>
      <sz val="15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sz val="2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2D2D2D"/>
      <name val="Times New Roman"/>
      <family val="1"/>
    </font>
    <font>
      <sz val="20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9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4" fillId="0" borderId="0" xfId="0" applyFont="1" applyAlignment="1">
      <alignment vertical="top"/>
    </xf>
    <xf numFmtId="0" fontId="79" fillId="33" borderId="10" xfId="0" applyFont="1" applyFill="1" applyBorder="1" applyAlignment="1">
      <alignment horizontal="center" vertical="top"/>
    </xf>
    <xf numFmtId="0" fontId="79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79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79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177" fontId="7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7" fontId="79" fillId="0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83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top" wrapText="1"/>
    </xf>
    <xf numFmtId="1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82" fillId="0" borderId="10" xfId="0" applyFont="1" applyBorder="1" applyAlignment="1">
      <alignment horizontal="justify" vertical="center" wrapText="1"/>
    </xf>
    <xf numFmtId="0" fontId="82" fillId="0" borderId="10" xfId="0" applyFont="1" applyBorder="1" applyAlignment="1">
      <alignment vertical="center" wrapText="1"/>
    </xf>
    <xf numFmtId="0" fontId="84" fillId="0" borderId="0" xfId="0" applyFont="1" applyAlignment="1">
      <alignment/>
    </xf>
    <xf numFmtId="0" fontId="82" fillId="0" borderId="13" xfId="0" applyFont="1" applyBorder="1" applyAlignment="1">
      <alignment horizontal="justify" vertical="center" wrapText="1"/>
    </xf>
    <xf numFmtId="0" fontId="82" fillId="0" borderId="1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82" fillId="0" borderId="13" xfId="0" applyFont="1" applyBorder="1" applyAlignment="1">
      <alignment wrapText="1"/>
    </xf>
    <xf numFmtId="0" fontId="82" fillId="0" borderId="10" xfId="0" applyFont="1" applyBorder="1" applyAlignment="1">
      <alignment horizontal="justify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7" fontId="4" fillId="0" borderId="0" xfId="0" applyNumberFormat="1" applyFont="1" applyAlignment="1">
      <alignment/>
    </xf>
    <xf numFmtId="0" fontId="79" fillId="0" borderId="13" xfId="0" applyFont="1" applyFill="1" applyBorder="1" applyAlignment="1">
      <alignment horizontal="left" vertical="center" wrapText="1"/>
    </xf>
    <xf numFmtId="0" fontId="82" fillId="0" borderId="13" xfId="0" applyFont="1" applyBorder="1" applyAlignment="1">
      <alignment horizontal="center" vertical="center" wrapText="1"/>
    </xf>
    <xf numFmtId="2" fontId="79" fillId="0" borderId="13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83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/>
    </xf>
    <xf numFmtId="177" fontId="24" fillId="0" borderId="0" xfId="0" applyNumberFormat="1" applyFont="1" applyAlignment="1">
      <alignment horizontal="left"/>
    </xf>
    <xf numFmtId="177" fontId="6" fillId="0" borderId="0" xfId="0" applyNumberFormat="1" applyFont="1" applyBorder="1" applyAlignment="1">
      <alignment horizontal="left" vertical="top"/>
    </xf>
    <xf numFmtId="177" fontId="8" fillId="0" borderId="0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82" fillId="0" borderId="16" xfId="0" applyFont="1" applyBorder="1" applyAlignment="1">
      <alignment wrapText="1"/>
    </xf>
    <xf numFmtId="0" fontId="4" fillId="0" borderId="14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79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top"/>
    </xf>
    <xf numFmtId="0" fontId="79" fillId="0" borderId="15" xfId="0" applyFont="1" applyFill="1" applyBorder="1" applyAlignment="1">
      <alignment horizontal="center" vertical="center" wrapText="1"/>
    </xf>
    <xf numFmtId="177" fontId="83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vertical="center" wrapText="1"/>
    </xf>
    <xf numFmtId="0" fontId="14" fillId="7" borderId="21" xfId="0" applyFont="1" applyFill="1" applyBorder="1" applyAlignment="1">
      <alignment vertical="center" wrapText="1"/>
    </xf>
    <xf numFmtId="0" fontId="14" fillId="7" borderId="19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7" borderId="22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horizontal="left" vertical="center" wrapText="1"/>
    </xf>
    <xf numFmtId="0" fontId="8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77" fontId="83" fillId="0" borderId="13" xfId="0" applyNumberFormat="1" applyFont="1" applyFill="1" applyBorder="1" applyAlignment="1">
      <alignment horizontal="center" vertical="center" wrapText="1"/>
    </xf>
    <xf numFmtId="177" fontId="83" fillId="0" borderId="16" xfId="0" applyNumberFormat="1" applyFont="1" applyFill="1" applyBorder="1" applyAlignment="1">
      <alignment horizontal="center" vertical="center" wrapText="1"/>
    </xf>
    <xf numFmtId="177" fontId="83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7" fillId="6" borderId="11" xfId="0" applyFont="1" applyFill="1" applyBorder="1" applyAlignment="1">
      <alignment horizontal="center" vertical="center" wrapText="1"/>
    </xf>
    <xf numFmtId="0" fontId="87" fillId="6" borderId="22" xfId="0" applyFont="1" applyFill="1" applyBorder="1" applyAlignment="1">
      <alignment horizontal="center" vertical="center" wrapText="1"/>
    </xf>
    <xf numFmtId="0" fontId="87" fillId="6" borderId="14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left" vertical="center" wrapText="1"/>
    </xf>
    <xf numFmtId="0" fontId="14" fillId="7" borderId="21" xfId="0" applyFont="1" applyFill="1" applyBorder="1" applyAlignment="1">
      <alignment horizontal="left" vertical="center" wrapText="1"/>
    </xf>
    <xf numFmtId="0" fontId="14" fillId="7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wrapText="1"/>
    </xf>
    <xf numFmtId="0" fontId="79" fillId="33" borderId="13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vertical="center" wrapText="1"/>
    </xf>
    <xf numFmtId="0" fontId="14" fillId="7" borderId="22" xfId="0" applyFont="1" applyFill="1" applyBorder="1" applyAlignment="1">
      <alignment vertical="center" wrapText="1"/>
    </xf>
    <xf numFmtId="0" fontId="14" fillId="7" borderId="14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22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87" fillId="6" borderId="24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top" wrapText="1"/>
    </xf>
    <xf numFmtId="0" fontId="29" fillId="6" borderId="22" xfId="0" applyFont="1" applyFill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9" fillId="33" borderId="13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9" fillId="33" borderId="13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9" fillId="6" borderId="24" xfId="0" applyFont="1" applyFill="1" applyBorder="1" applyAlignment="1">
      <alignment horizontal="center" vertical="center" wrapText="1"/>
    </xf>
    <xf numFmtId="0" fontId="29" fillId="6" borderId="23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88" fillId="6" borderId="12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wrapText="1"/>
    </xf>
    <xf numFmtId="0" fontId="7" fillId="6" borderId="18" xfId="0" applyFont="1" applyFill="1" applyBorder="1" applyAlignment="1">
      <alignment wrapText="1"/>
    </xf>
    <xf numFmtId="0" fontId="4" fillId="34" borderId="13" xfId="0" applyFont="1" applyFill="1" applyBorder="1" applyAlignment="1">
      <alignment horizontal="left" vertical="center" wrapText="1"/>
    </xf>
    <xf numFmtId="0" fontId="79" fillId="0" borderId="13" xfId="0" applyFont="1" applyBorder="1" applyAlignment="1">
      <alignment horizontal="left" vertical="top" wrapText="1"/>
    </xf>
    <xf numFmtId="0" fontId="79" fillId="0" borderId="16" xfId="0" applyFont="1" applyBorder="1" applyAlignment="1">
      <alignment horizontal="left" vertical="top" wrapText="1"/>
    </xf>
    <xf numFmtId="0" fontId="79" fillId="0" borderId="15" xfId="0" applyFont="1" applyBorder="1" applyAlignment="1">
      <alignment horizontal="left" vertical="top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29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6" borderId="22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justify" vertical="center" wrapText="1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82" fillId="0" borderId="13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left" vertical="center" wrapText="1"/>
    </xf>
    <xf numFmtId="0" fontId="82" fillId="0" borderId="16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89" fillId="7" borderId="22" xfId="0" applyFont="1" applyFill="1" applyBorder="1" applyAlignment="1">
      <alignment horizontal="left" vertical="center" wrapText="1"/>
    </xf>
    <xf numFmtId="0" fontId="89" fillId="7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zoomScale="70" zoomScaleNormal="70" workbookViewId="0" topLeftCell="A294">
      <selection activeCell="B240" sqref="B240:I240"/>
    </sheetView>
  </sheetViews>
  <sheetFormatPr defaultColWidth="9.00390625" defaultRowHeight="12.75"/>
  <cols>
    <col min="1" max="1" width="0.12890625" style="5" customWidth="1"/>
    <col min="2" max="2" width="6.50390625" style="28" customWidth="1"/>
    <col min="3" max="3" width="44.50390625" style="30" customWidth="1"/>
    <col min="4" max="4" width="33.50390625" style="43" customWidth="1"/>
    <col min="5" max="5" width="10.00390625" style="6" customWidth="1"/>
    <col min="6" max="6" width="13.375" style="15" customWidth="1"/>
    <col min="7" max="7" width="14.50390625" style="15" customWidth="1"/>
    <col min="8" max="8" width="13.00390625" style="119" customWidth="1"/>
    <col min="9" max="9" width="55.50390625" style="6" customWidth="1"/>
    <col min="10" max="16384" width="8.875" style="6" customWidth="1"/>
  </cols>
  <sheetData>
    <row r="1" spans="2:9" ht="12.75">
      <c r="B1" s="265" t="s">
        <v>250</v>
      </c>
      <c r="C1" s="266"/>
      <c r="D1" s="266"/>
      <c r="E1" s="266"/>
      <c r="F1" s="266"/>
      <c r="G1" s="266"/>
      <c r="H1" s="266"/>
      <c r="I1" s="266"/>
    </row>
    <row r="2" spans="2:9" ht="12.75" customHeight="1">
      <c r="B2" s="267"/>
      <c r="C2" s="268"/>
      <c r="D2" s="268"/>
      <c r="E2" s="268"/>
      <c r="F2" s="268"/>
      <c r="G2" s="268"/>
      <c r="H2" s="268"/>
      <c r="I2" s="268"/>
    </row>
    <row r="3" spans="2:9" ht="15">
      <c r="B3" s="270" t="s">
        <v>14</v>
      </c>
      <c r="C3" s="271" t="s">
        <v>8</v>
      </c>
      <c r="D3" s="269" t="s">
        <v>0</v>
      </c>
      <c r="E3" s="269" t="s">
        <v>1</v>
      </c>
      <c r="F3" s="269" t="s">
        <v>2</v>
      </c>
      <c r="G3" s="269"/>
      <c r="H3" s="269"/>
      <c r="I3" s="273" t="s">
        <v>13</v>
      </c>
    </row>
    <row r="4" spans="1:9" s="17" customFormat="1" ht="139.5" customHeight="1">
      <c r="A4" s="16"/>
      <c r="B4" s="270"/>
      <c r="C4" s="272"/>
      <c r="D4" s="269"/>
      <c r="E4" s="269"/>
      <c r="F4" s="97" t="s">
        <v>3</v>
      </c>
      <c r="G4" s="97" t="s">
        <v>4</v>
      </c>
      <c r="H4" s="109" t="s">
        <v>410</v>
      </c>
      <c r="I4" s="274"/>
    </row>
    <row r="5" spans="2:9" ht="31.5" customHeight="1">
      <c r="B5" s="258" t="s">
        <v>407</v>
      </c>
      <c r="C5" s="259"/>
      <c r="D5" s="259"/>
      <c r="E5" s="259"/>
      <c r="F5" s="259"/>
      <c r="G5" s="259"/>
      <c r="H5" s="259"/>
      <c r="I5" s="260"/>
    </row>
    <row r="6" spans="2:9" ht="24" customHeight="1">
      <c r="B6" s="254" t="s">
        <v>358</v>
      </c>
      <c r="C6" s="255"/>
      <c r="D6" s="245"/>
      <c r="E6" s="245"/>
      <c r="F6" s="245"/>
      <c r="G6" s="245"/>
      <c r="H6" s="245"/>
      <c r="I6" s="246"/>
    </row>
    <row r="7" spans="2:10" ht="78.75">
      <c r="B7" s="53">
        <v>1</v>
      </c>
      <c r="C7" s="54" t="s">
        <v>25</v>
      </c>
      <c r="D7" s="51" t="s">
        <v>26</v>
      </c>
      <c r="E7" s="5" t="s">
        <v>7</v>
      </c>
      <c r="F7" s="50">
        <v>81.4</v>
      </c>
      <c r="G7" s="50">
        <v>82.8</v>
      </c>
      <c r="H7" s="63">
        <f>G7/F7*100</f>
        <v>101.71990171990171</v>
      </c>
      <c r="I7" s="133" t="s">
        <v>352</v>
      </c>
      <c r="J7" s="132"/>
    </row>
    <row r="8" spans="2:9" ht="30" customHeight="1">
      <c r="B8" s="247" t="s">
        <v>345</v>
      </c>
      <c r="C8" s="248"/>
      <c r="D8" s="248"/>
      <c r="E8" s="248"/>
      <c r="F8" s="248"/>
      <c r="G8" s="248"/>
      <c r="H8" s="248"/>
      <c r="I8" s="249"/>
    </row>
    <row r="9" spans="1:9" ht="15.75">
      <c r="A9" s="5" t="s">
        <v>38</v>
      </c>
      <c r="B9" s="275" t="s">
        <v>359</v>
      </c>
      <c r="C9" s="276"/>
      <c r="D9" s="277"/>
      <c r="E9" s="277"/>
      <c r="F9" s="277"/>
      <c r="G9" s="277"/>
      <c r="H9" s="277"/>
      <c r="I9" s="278"/>
    </row>
    <row r="10" spans="2:9" ht="105">
      <c r="B10" s="281">
        <v>1</v>
      </c>
      <c r="C10" s="205" t="s">
        <v>27</v>
      </c>
      <c r="D10" s="55" t="s">
        <v>28</v>
      </c>
      <c r="E10" s="5" t="s">
        <v>7</v>
      </c>
      <c r="F10" s="50">
        <v>100</v>
      </c>
      <c r="G10" s="50">
        <v>100</v>
      </c>
      <c r="H10" s="63">
        <f>G10/F10*100</f>
        <v>100</v>
      </c>
      <c r="I10" s="31"/>
    </row>
    <row r="11" spans="2:9" ht="52.5">
      <c r="B11" s="282"/>
      <c r="C11" s="279"/>
      <c r="D11" s="55" t="s">
        <v>29</v>
      </c>
      <c r="E11" s="5" t="s">
        <v>7</v>
      </c>
      <c r="F11" s="50">
        <v>2.3</v>
      </c>
      <c r="G11" s="50">
        <v>2.3</v>
      </c>
      <c r="H11" s="63">
        <f aca="true" t="shared" si="0" ref="H11:H16">G11/F11*100</f>
        <v>100</v>
      </c>
      <c r="I11" s="31"/>
    </row>
    <row r="12" spans="2:9" ht="105">
      <c r="B12" s="282"/>
      <c r="C12" s="279"/>
      <c r="D12" s="46" t="s">
        <v>30</v>
      </c>
      <c r="E12" s="5" t="s">
        <v>7</v>
      </c>
      <c r="F12" s="50">
        <v>87.2</v>
      </c>
      <c r="G12" s="50">
        <v>98.6</v>
      </c>
      <c r="H12" s="63">
        <f t="shared" si="0"/>
        <v>113.07339449541283</v>
      </c>
      <c r="I12" s="84" t="s">
        <v>316</v>
      </c>
    </row>
    <row r="13" spans="2:9" ht="66">
      <c r="B13" s="282"/>
      <c r="C13" s="279"/>
      <c r="D13" s="68" t="s">
        <v>31</v>
      </c>
      <c r="E13" s="45" t="s">
        <v>7</v>
      </c>
      <c r="F13" s="50">
        <v>28.5</v>
      </c>
      <c r="G13" s="50">
        <v>36</v>
      </c>
      <c r="H13" s="63">
        <f t="shared" si="0"/>
        <v>126.3157894736842</v>
      </c>
      <c r="I13" s="51" t="s">
        <v>317</v>
      </c>
    </row>
    <row r="14" spans="2:9" ht="66">
      <c r="B14" s="282"/>
      <c r="C14" s="279"/>
      <c r="D14" s="55" t="s">
        <v>32</v>
      </c>
      <c r="E14" s="5" t="s">
        <v>7</v>
      </c>
      <c r="F14" s="50">
        <v>63.5</v>
      </c>
      <c r="G14" s="50">
        <v>84.7</v>
      </c>
      <c r="H14" s="63">
        <f t="shared" si="0"/>
        <v>133.38582677165354</v>
      </c>
      <c r="I14" s="84" t="s">
        <v>318</v>
      </c>
    </row>
    <row r="15" spans="2:9" ht="132">
      <c r="B15" s="282"/>
      <c r="C15" s="279"/>
      <c r="D15" s="55" t="s">
        <v>33</v>
      </c>
      <c r="E15" s="45" t="s">
        <v>7</v>
      </c>
      <c r="F15" s="91">
        <v>1.72</v>
      </c>
      <c r="G15" s="52">
        <v>1.33</v>
      </c>
      <c r="H15" s="63">
        <f t="shared" si="0"/>
        <v>77.32558139534885</v>
      </c>
      <c r="I15" s="89" t="s">
        <v>35</v>
      </c>
    </row>
    <row r="16" spans="2:9" ht="92.25">
      <c r="B16" s="283"/>
      <c r="C16" s="280"/>
      <c r="D16" s="46" t="s">
        <v>34</v>
      </c>
      <c r="E16" s="5" t="s">
        <v>7</v>
      </c>
      <c r="F16" s="50">
        <v>100</v>
      </c>
      <c r="G16" s="50">
        <v>100</v>
      </c>
      <c r="H16" s="63">
        <f t="shared" si="0"/>
        <v>100</v>
      </c>
      <c r="I16" s="31"/>
    </row>
    <row r="17" spans="2:9" ht="41.25" customHeight="1">
      <c r="B17" s="247" t="s">
        <v>346</v>
      </c>
      <c r="C17" s="248"/>
      <c r="D17" s="248"/>
      <c r="E17" s="248"/>
      <c r="F17" s="248"/>
      <c r="G17" s="248"/>
      <c r="H17" s="248"/>
      <c r="I17" s="249"/>
    </row>
    <row r="18" spans="2:9" ht="15.75">
      <c r="B18" s="275" t="s">
        <v>360</v>
      </c>
      <c r="C18" s="276"/>
      <c r="D18" s="277"/>
      <c r="E18" s="277"/>
      <c r="F18" s="277"/>
      <c r="G18" s="277"/>
      <c r="H18" s="277"/>
      <c r="I18" s="278"/>
    </row>
    <row r="19" spans="2:9" ht="93" customHeight="1">
      <c r="B19" s="53">
        <v>1</v>
      </c>
      <c r="C19" s="54" t="s">
        <v>36</v>
      </c>
      <c r="D19" s="55" t="s">
        <v>37</v>
      </c>
      <c r="E19" s="5" t="s">
        <v>7</v>
      </c>
      <c r="F19" s="50">
        <v>76</v>
      </c>
      <c r="G19" s="50">
        <v>76</v>
      </c>
      <c r="H19" s="63">
        <f>G19/F19*100</f>
        <v>100</v>
      </c>
      <c r="I19" s="31"/>
    </row>
    <row r="20" spans="2:9" ht="13.5">
      <c r="B20" s="247" t="s">
        <v>347</v>
      </c>
      <c r="C20" s="248"/>
      <c r="D20" s="248"/>
      <c r="E20" s="248"/>
      <c r="F20" s="248"/>
      <c r="G20" s="248"/>
      <c r="H20" s="248"/>
      <c r="I20" s="249"/>
    </row>
    <row r="21" spans="2:9" ht="15.75">
      <c r="B21" s="275" t="s">
        <v>353</v>
      </c>
      <c r="C21" s="276"/>
      <c r="D21" s="277"/>
      <c r="E21" s="277"/>
      <c r="F21" s="277"/>
      <c r="G21" s="277"/>
      <c r="H21" s="277"/>
      <c r="I21" s="278"/>
    </row>
    <row r="22" spans="2:9" ht="132" customHeight="1">
      <c r="B22" s="135">
        <v>1</v>
      </c>
      <c r="C22" s="139" t="s">
        <v>39</v>
      </c>
      <c r="D22" s="55" t="s">
        <v>248</v>
      </c>
      <c r="E22" s="4" t="s">
        <v>7</v>
      </c>
      <c r="F22" s="32">
        <v>13.5</v>
      </c>
      <c r="G22" s="32">
        <v>14.5</v>
      </c>
      <c r="H22" s="56">
        <f>G22/F22*100</f>
        <v>107.40740740740742</v>
      </c>
      <c r="I22" s="84" t="s">
        <v>319</v>
      </c>
    </row>
    <row r="23" spans="2:9" ht="13.5">
      <c r="B23" s="247" t="s">
        <v>320</v>
      </c>
      <c r="C23" s="248"/>
      <c r="D23" s="248"/>
      <c r="E23" s="248"/>
      <c r="F23" s="248"/>
      <c r="G23" s="248"/>
      <c r="H23" s="248"/>
      <c r="I23" s="249"/>
    </row>
    <row r="24" spans="2:9" ht="30.75" customHeight="1">
      <c r="B24" s="254" t="s">
        <v>361</v>
      </c>
      <c r="C24" s="255"/>
      <c r="D24" s="256"/>
      <c r="E24" s="256"/>
      <c r="F24" s="256"/>
      <c r="G24" s="256"/>
      <c r="H24" s="256"/>
      <c r="I24" s="257"/>
    </row>
    <row r="25" spans="2:9" ht="66">
      <c r="B25" s="213">
        <v>1</v>
      </c>
      <c r="C25" s="161" t="s">
        <v>40</v>
      </c>
      <c r="D25" s="54" t="s">
        <v>41</v>
      </c>
      <c r="E25" s="4" t="s">
        <v>7</v>
      </c>
      <c r="F25" s="32">
        <v>24</v>
      </c>
      <c r="G25" s="32">
        <v>24</v>
      </c>
      <c r="H25" s="56">
        <f>(G25/F25)*100</f>
        <v>100</v>
      </c>
      <c r="I25" s="32"/>
    </row>
    <row r="26" spans="2:9" ht="78.75">
      <c r="B26" s="217"/>
      <c r="C26" s="235"/>
      <c r="D26" s="54" t="s">
        <v>42</v>
      </c>
      <c r="E26" s="4" t="s">
        <v>7</v>
      </c>
      <c r="F26" s="32">
        <v>100</v>
      </c>
      <c r="G26" s="32">
        <v>100</v>
      </c>
      <c r="H26" s="56">
        <f>(G26/F26)*100</f>
        <v>100</v>
      </c>
      <c r="I26" s="32"/>
    </row>
    <row r="27" spans="2:9" ht="13.5">
      <c r="B27" s="247" t="s">
        <v>263</v>
      </c>
      <c r="C27" s="248"/>
      <c r="D27" s="248"/>
      <c r="E27" s="248"/>
      <c r="F27" s="248"/>
      <c r="G27" s="248"/>
      <c r="H27" s="248"/>
      <c r="I27" s="249"/>
    </row>
    <row r="28" spans="2:9" ht="15.75">
      <c r="B28" s="254" t="s">
        <v>406</v>
      </c>
      <c r="C28" s="255"/>
      <c r="D28" s="256"/>
      <c r="E28" s="256"/>
      <c r="F28" s="256"/>
      <c r="G28" s="256"/>
      <c r="H28" s="256"/>
      <c r="I28" s="257"/>
    </row>
    <row r="29" spans="2:9" ht="66">
      <c r="B29" s="57">
        <v>1</v>
      </c>
      <c r="C29" s="54" t="s">
        <v>43</v>
      </c>
      <c r="D29" s="54" t="s">
        <v>404</v>
      </c>
      <c r="E29" s="4" t="s">
        <v>7</v>
      </c>
      <c r="F29" s="32">
        <v>49</v>
      </c>
      <c r="G29" s="32">
        <v>50</v>
      </c>
      <c r="H29" s="56">
        <f>G29/F29*100</f>
        <v>102.04081632653062</v>
      </c>
      <c r="I29" s="84" t="s">
        <v>405</v>
      </c>
    </row>
    <row r="30" spans="2:9" ht="13.5">
      <c r="B30" s="247" t="s">
        <v>264</v>
      </c>
      <c r="C30" s="248"/>
      <c r="D30" s="248"/>
      <c r="E30" s="248"/>
      <c r="F30" s="248"/>
      <c r="G30" s="248"/>
      <c r="H30" s="248"/>
      <c r="I30" s="249"/>
    </row>
    <row r="31" spans="2:9" ht="15.75">
      <c r="B31" s="254" t="s">
        <v>362</v>
      </c>
      <c r="C31" s="255"/>
      <c r="D31" s="256"/>
      <c r="E31" s="256"/>
      <c r="F31" s="256"/>
      <c r="G31" s="256"/>
      <c r="H31" s="256"/>
      <c r="I31" s="257"/>
    </row>
    <row r="32" spans="2:9" ht="92.25">
      <c r="B32" s="150">
        <v>1</v>
      </c>
      <c r="C32" s="147" t="s">
        <v>44</v>
      </c>
      <c r="D32" s="82" t="s">
        <v>45</v>
      </c>
      <c r="E32" s="32" t="s">
        <v>7</v>
      </c>
      <c r="F32" s="32">
        <v>91.5</v>
      </c>
      <c r="G32" s="32">
        <v>99</v>
      </c>
      <c r="H32" s="56">
        <f>G32/F32*100</f>
        <v>108.19672131147541</v>
      </c>
      <c r="I32" s="84" t="s">
        <v>323</v>
      </c>
    </row>
    <row r="33" spans="2:9" ht="52.5">
      <c r="B33" s="157"/>
      <c r="C33" s="188"/>
      <c r="D33" s="82" t="s">
        <v>46</v>
      </c>
      <c r="E33" s="32" t="s">
        <v>7</v>
      </c>
      <c r="F33" s="32">
        <v>89.5</v>
      </c>
      <c r="G33" s="32">
        <v>92</v>
      </c>
      <c r="H33" s="56">
        <f>G33/F33*100</f>
        <v>102.79329608938548</v>
      </c>
      <c r="I33" s="84" t="s">
        <v>286</v>
      </c>
    </row>
    <row r="34" spans="2:9" ht="21" customHeight="1">
      <c r="B34" s="247" t="s">
        <v>348</v>
      </c>
      <c r="C34" s="248"/>
      <c r="D34" s="248"/>
      <c r="E34" s="248"/>
      <c r="F34" s="248"/>
      <c r="G34" s="248"/>
      <c r="H34" s="248"/>
      <c r="I34" s="249"/>
    </row>
    <row r="35" spans="2:9" ht="44.25" customHeight="1">
      <c r="B35" s="209" t="s">
        <v>363</v>
      </c>
      <c r="C35" s="210"/>
      <c r="D35" s="211"/>
      <c r="E35" s="211"/>
      <c r="F35" s="211"/>
      <c r="G35" s="211"/>
      <c r="H35" s="211"/>
      <c r="I35" s="212"/>
    </row>
    <row r="36" spans="2:10" ht="40.5" customHeight="1">
      <c r="B36" s="258" t="s">
        <v>364</v>
      </c>
      <c r="C36" s="259"/>
      <c r="D36" s="259"/>
      <c r="E36" s="259"/>
      <c r="F36" s="259"/>
      <c r="G36" s="259"/>
      <c r="H36" s="259"/>
      <c r="I36" s="260"/>
      <c r="J36" s="102"/>
    </row>
    <row r="37" spans="2:9" ht="30" customHeight="1">
      <c r="B37" s="254" t="s">
        <v>365</v>
      </c>
      <c r="C37" s="255"/>
      <c r="D37" s="255"/>
      <c r="E37" s="255"/>
      <c r="F37" s="255"/>
      <c r="G37" s="255"/>
      <c r="H37" s="255"/>
      <c r="I37" s="261"/>
    </row>
    <row r="38" spans="2:9" ht="78.75">
      <c r="B38" s="104">
        <v>1</v>
      </c>
      <c r="C38" s="139" t="s">
        <v>47</v>
      </c>
      <c r="D38" s="54" t="s">
        <v>48</v>
      </c>
      <c r="E38" s="4" t="s">
        <v>51</v>
      </c>
      <c r="F38" s="69">
        <v>26460</v>
      </c>
      <c r="G38" s="69">
        <v>26460</v>
      </c>
      <c r="H38" s="56">
        <f>G38/F38*100</f>
        <v>100</v>
      </c>
      <c r="I38" s="32"/>
    </row>
    <row r="39" spans="1:9" ht="52.5">
      <c r="A39" s="99"/>
      <c r="B39" s="105">
        <v>2</v>
      </c>
      <c r="C39" s="139" t="s">
        <v>49</v>
      </c>
      <c r="D39" s="96" t="s">
        <v>50</v>
      </c>
      <c r="E39" s="100" t="s">
        <v>51</v>
      </c>
      <c r="F39" s="101">
        <v>1000</v>
      </c>
      <c r="G39" s="101">
        <v>1000</v>
      </c>
      <c r="H39" s="110">
        <f>G39/F39*100</f>
        <v>100</v>
      </c>
      <c r="I39" s="33"/>
    </row>
    <row r="40" spans="1:9" ht="66">
      <c r="A40" s="6"/>
      <c r="B40" s="62">
        <v>3</v>
      </c>
      <c r="C40" s="51" t="s">
        <v>257</v>
      </c>
      <c r="D40" s="46" t="s">
        <v>354</v>
      </c>
      <c r="E40" s="62" t="s">
        <v>6</v>
      </c>
      <c r="F40" s="62">
        <v>5</v>
      </c>
      <c r="G40" s="62">
        <v>5</v>
      </c>
      <c r="H40" s="122">
        <f>G40/F40*100</f>
        <v>100</v>
      </c>
      <c r="I40" s="72"/>
    </row>
    <row r="41" spans="1:9" ht="31.5" customHeight="1">
      <c r="A41" s="6"/>
      <c r="B41" s="158" t="s">
        <v>263</v>
      </c>
      <c r="C41" s="159"/>
      <c r="D41" s="159"/>
      <c r="E41" s="159"/>
      <c r="F41" s="159"/>
      <c r="G41" s="159"/>
      <c r="H41" s="159"/>
      <c r="I41" s="160"/>
    </row>
    <row r="42" spans="1:9" ht="39.75" customHeight="1">
      <c r="A42" s="6"/>
      <c r="B42" s="254" t="s">
        <v>366</v>
      </c>
      <c r="C42" s="255"/>
      <c r="D42" s="255"/>
      <c r="E42" s="255"/>
      <c r="F42" s="255"/>
      <c r="G42" s="255"/>
      <c r="H42" s="255"/>
      <c r="I42" s="261"/>
    </row>
    <row r="43" spans="1:9" ht="66">
      <c r="A43" s="6"/>
      <c r="B43" s="213">
        <v>1</v>
      </c>
      <c r="C43" s="161" t="s">
        <v>52</v>
      </c>
      <c r="D43" s="49" t="s">
        <v>53</v>
      </c>
      <c r="E43" s="4" t="s">
        <v>7</v>
      </c>
      <c r="F43" s="70">
        <v>67.5</v>
      </c>
      <c r="G43" s="70">
        <v>67.5</v>
      </c>
      <c r="H43" s="56">
        <f>G43/F43*100</f>
        <v>100</v>
      </c>
      <c r="I43" s="49"/>
    </row>
    <row r="44" spans="1:9" ht="92.25">
      <c r="A44" s="6"/>
      <c r="B44" s="319"/>
      <c r="C44" s="204"/>
      <c r="D44" s="49" t="s">
        <v>54</v>
      </c>
      <c r="E44" s="4" t="s">
        <v>7</v>
      </c>
      <c r="F44" s="70">
        <v>4.1</v>
      </c>
      <c r="G44" s="70">
        <v>4.1</v>
      </c>
      <c r="H44" s="56">
        <f>G44/F44*100</f>
        <v>100</v>
      </c>
      <c r="I44" s="4"/>
    </row>
    <row r="45" spans="1:9" ht="66">
      <c r="A45" s="6"/>
      <c r="B45" s="217"/>
      <c r="C45" s="235"/>
      <c r="D45" s="49" t="s">
        <v>55</v>
      </c>
      <c r="E45" s="4" t="s">
        <v>7</v>
      </c>
      <c r="F45" s="70">
        <v>36</v>
      </c>
      <c r="G45" s="70">
        <v>36</v>
      </c>
      <c r="H45" s="56">
        <f>G45/F45*100</f>
        <v>100</v>
      </c>
      <c r="I45" s="49"/>
    </row>
    <row r="46" spans="1:9" ht="30" customHeight="1">
      <c r="A46" s="6"/>
      <c r="B46" s="158" t="s">
        <v>263</v>
      </c>
      <c r="C46" s="159"/>
      <c r="D46" s="159"/>
      <c r="E46" s="159"/>
      <c r="F46" s="159"/>
      <c r="G46" s="159"/>
      <c r="H46" s="159"/>
      <c r="I46" s="160"/>
    </row>
    <row r="47" spans="1:9" ht="36" customHeight="1">
      <c r="A47" s="6"/>
      <c r="B47" s="209" t="s">
        <v>384</v>
      </c>
      <c r="C47" s="210"/>
      <c r="D47" s="211"/>
      <c r="E47" s="211"/>
      <c r="F47" s="211"/>
      <c r="G47" s="211"/>
      <c r="H47" s="211"/>
      <c r="I47" s="212"/>
    </row>
    <row r="48" spans="1:10" ht="40.5" customHeight="1">
      <c r="A48" s="6"/>
      <c r="B48" s="258" t="s">
        <v>251</v>
      </c>
      <c r="C48" s="259"/>
      <c r="D48" s="259"/>
      <c r="E48" s="259"/>
      <c r="F48" s="259"/>
      <c r="G48" s="259"/>
      <c r="H48" s="259"/>
      <c r="I48" s="260"/>
      <c r="J48" s="132"/>
    </row>
    <row r="49" spans="1:9" ht="21" customHeight="1">
      <c r="A49" s="6"/>
      <c r="B49" s="326" t="s">
        <v>367</v>
      </c>
      <c r="C49" s="327"/>
      <c r="D49" s="327"/>
      <c r="E49" s="327"/>
      <c r="F49" s="327"/>
      <c r="G49" s="327"/>
      <c r="H49" s="327"/>
      <c r="I49" s="328"/>
    </row>
    <row r="50" spans="1:9" ht="62.25" customHeight="1">
      <c r="A50" s="6"/>
      <c r="B50" s="98">
        <v>1</v>
      </c>
      <c r="C50" s="54" t="s">
        <v>56</v>
      </c>
      <c r="D50" s="49" t="s">
        <v>279</v>
      </c>
      <c r="E50" s="4" t="s">
        <v>57</v>
      </c>
      <c r="F50" s="57">
        <v>32560</v>
      </c>
      <c r="G50" s="58">
        <v>32550</v>
      </c>
      <c r="H50" s="56">
        <f>G50/F50*100</f>
        <v>99.96928746928747</v>
      </c>
      <c r="I50" s="32"/>
    </row>
    <row r="51" spans="1:9" ht="126.75" customHeight="1">
      <c r="A51" s="6"/>
      <c r="B51" s="100">
        <v>2</v>
      </c>
      <c r="C51" s="59" t="s">
        <v>58</v>
      </c>
      <c r="D51" s="59" t="s">
        <v>273</v>
      </c>
      <c r="E51" s="60" t="s">
        <v>57</v>
      </c>
      <c r="F51" s="60">
        <v>9520</v>
      </c>
      <c r="G51" s="61">
        <v>10294</v>
      </c>
      <c r="H51" s="110">
        <f>G51/F51*100</f>
        <v>108.13025210084032</v>
      </c>
      <c r="I51" s="79" t="s">
        <v>409</v>
      </c>
    </row>
    <row r="52" spans="1:9" ht="87.75" customHeight="1">
      <c r="A52" s="6"/>
      <c r="B52" s="57">
        <v>3</v>
      </c>
      <c r="C52" s="51" t="s">
        <v>59</v>
      </c>
      <c r="D52" s="51" t="s">
        <v>280</v>
      </c>
      <c r="E52" s="57" t="s">
        <v>7</v>
      </c>
      <c r="F52" s="57">
        <v>100</v>
      </c>
      <c r="G52" s="57">
        <v>100</v>
      </c>
      <c r="H52" s="56">
        <f>G52/F52*100</f>
        <v>100</v>
      </c>
      <c r="I52" s="32"/>
    </row>
    <row r="53" spans="2:9" ht="27" customHeight="1">
      <c r="B53" s="158" t="s">
        <v>342</v>
      </c>
      <c r="C53" s="159"/>
      <c r="D53" s="159"/>
      <c r="E53" s="159"/>
      <c r="F53" s="159"/>
      <c r="G53" s="159"/>
      <c r="H53" s="159"/>
      <c r="I53" s="160"/>
    </row>
    <row r="54" spans="2:9" ht="20.25" customHeight="1">
      <c r="B54" s="290" t="s">
        <v>368</v>
      </c>
      <c r="C54" s="291"/>
      <c r="D54" s="291"/>
      <c r="E54" s="291"/>
      <c r="F54" s="291"/>
      <c r="G54" s="291"/>
      <c r="H54" s="291"/>
      <c r="I54" s="292"/>
    </row>
    <row r="55" spans="1:9" ht="75.75" customHeight="1">
      <c r="A55" s="11"/>
      <c r="B55" s="98">
        <v>1</v>
      </c>
      <c r="C55" s="51" t="s">
        <v>60</v>
      </c>
      <c r="D55" s="55" t="s">
        <v>274</v>
      </c>
      <c r="E55" s="57" t="s">
        <v>57</v>
      </c>
      <c r="F55" s="57">
        <v>2853</v>
      </c>
      <c r="G55" s="57">
        <v>3033</v>
      </c>
      <c r="H55" s="56">
        <f>G55/F55*100</f>
        <v>106.30914826498423</v>
      </c>
      <c r="I55" s="84" t="s">
        <v>408</v>
      </c>
    </row>
    <row r="56" spans="1:9" ht="97.5" customHeight="1">
      <c r="A56" s="11"/>
      <c r="B56" s="98">
        <v>2</v>
      </c>
      <c r="C56" s="51" t="s">
        <v>61</v>
      </c>
      <c r="D56" s="55" t="s">
        <v>275</v>
      </c>
      <c r="E56" s="57" t="s">
        <v>57</v>
      </c>
      <c r="F56" s="57">
        <v>3060</v>
      </c>
      <c r="G56" s="57">
        <v>4591</v>
      </c>
      <c r="H56" s="56">
        <f>G56/F56*100</f>
        <v>150.03267973856208</v>
      </c>
      <c r="I56" s="84" t="s">
        <v>324</v>
      </c>
    </row>
    <row r="57" spans="2:9" ht="28.5" customHeight="1">
      <c r="B57" s="158" t="s">
        <v>341</v>
      </c>
      <c r="C57" s="159"/>
      <c r="D57" s="159"/>
      <c r="E57" s="159"/>
      <c r="F57" s="159"/>
      <c r="G57" s="159"/>
      <c r="H57" s="159"/>
      <c r="I57" s="160"/>
    </row>
    <row r="58" spans="2:9" ht="30.75" customHeight="1">
      <c r="B58" s="254" t="s">
        <v>369</v>
      </c>
      <c r="C58" s="255"/>
      <c r="D58" s="255"/>
      <c r="E58" s="255"/>
      <c r="F58" s="255"/>
      <c r="G58" s="255"/>
      <c r="H58" s="255"/>
      <c r="I58" s="261"/>
    </row>
    <row r="59" spans="1:9" ht="39">
      <c r="A59" s="11"/>
      <c r="B59" s="316">
        <v>1</v>
      </c>
      <c r="C59" s="252" t="s">
        <v>62</v>
      </c>
      <c r="D59" s="51" t="s">
        <v>276</v>
      </c>
      <c r="E59" s="4" t="s">
        <v>7</v>
      </c>
      <c r="F59" s="57">
        <v>66.64</v>
      </c>
      <c r="G59" s="57">
        <v>67.2</v>
      </c>
      <c r="H59" s="56">
        <f>G59/F59*100</f>
        <v>100.84033613445378</v>
      </c>
      <c r="I59" s="32"/>
    </row>
    <row r="60" spans="1:12" ht="39">
      <c r="A60" s="11"/>
      <c r="B60" s="317"/>
      <c r="C60" s="253"/>
      <c r="D60" s="51" t="s">
        <v>277</v>
      </c>
      <c r="E60" s="103" t="s">
        <v>6</v>
      </c>
      <c r="F60" s="57">
        <v>37015</v>
      </c>
      <c r="G60" s="58">
        <v>38576</v>
      </c>
      <c r="H60" s="56">
        <f>G60/F60*100</f>
        <v>104.2172092394975</v>
      </c>
      <c r="I60" s="84" t="s">
        <v>340</v>
      </c>
      <c r="L60" s="44"/>
    </row>
    <row r="61" spans="1:12" ht="39">
      <c r="A61" s="11"/>
      <c r="B61" s="318"/>
      <c r="C61" s="253"/>
      <c r="D61" s="51" t="s">
        <v>278</v>
      </c>
      <c r="E61" s="62" t="s">
        <v>5</v>
      </c>
      <c r="F61" s="57">
        <v>394832</v>
      </c>
      <c r="G61" s="57">
        <v>395400</v>
      </c>
      <c r="H61" s="56">
        <f>G61/F61*100</f>
        <v>100.1438586538072</v>
      </c>
      <c r="I61" s="32"/>
      <c r="L61" s="44"/>
    </row>
    <row r="62" spans="2:9" ht="33" customHeight="1">
      <c r="B62" s="158" t="s">
        <v>343</v>
      </c>
      <c r="C62" s="159"/>
      <c r="D62" s="159"/>
      <c r="E62" s="159"/>
      <c r="F62" s="159"/>
      <c r="G62" s="159"/>
      <c r="H62" s="159"/>
      <c r="I62" s="160"/>
    </row>
    <row r="63" spans="1:9" ht="54" customHeight="1">
      <c r="A63" s="8"/>
      <c r="B63" s="209" t="s">
        <v>344</v>
      </c>
      <c r="C63" s="210"/>
      <c r="D63" s="211"/>
      <c r="E63" s="211"/>
      <c r="F63" s="211"/>
      <c r="G63" s="211"/>
      <c r="H63" s="211"/>
      <c r="I63" s="212"/>
    </row>
    <row r="64" spans="1:10" ht="40.5" customHeight="1">
      <c r="A64" s="8"/>
      <c r="B64" s="258" t="s">
        <v>252</v>
      </c>
      <c r="C64" s="259"/>
      <c r="D64" s="259"/>
      <c r="E64" s="259"/>
      <c r="F64" s="259"/>
      <c r="G64" s="259"/>
      <c r="H64" s="259"/>
      <c r="I64" s="260"/>
      <c r="J64" s="102"/>
    </row>
    <row r="65" spans="1:9" ht="34.5" customHeight="1">
      <c r="A65" s="8"/>
      <c r="B65" s="293" t="s">
        <v>63</v>
      </c>
      <c r="C65" s="294"/>
      <c r="D65" s="294"/>
      <c r="E65" s="294"/>
      <c r="F65" s="294"/>
      <c r="G65" s="294"/>
      <c r="H65" s="294"/>
      <c r="I65" s="295"/>
    </row>
    <row r="66" spans="1:9" ht="63" customHeight="1">
      <c r="A66" s="8"/>
      <c r="B66" s="7">
        <v>1</v>
      </c>
      <c r="C66" s="51" t="s">
        <v>259</v>
      </c>
      <c r="D66" s="51" t="s">
        <v>260</v>
      </c>
      <c r="E66" s="57" t="s">
        <v>215</v>
      </c>
      <c r="F66" s="31">
        <v>36</v>
      </c>
      <c r="G66" s="31">
        <v>33</v>
      </c>
      <c r="H66" s="63">
        <f>G66/F66*100</f>
        <v>91.66666666666666</v>
      </c>
      <c r="I66" s="51" t="s">
        <v>283</v>
      </c>
    </row>
    <row r="67" spans="1:9" ht="36.75" customHeight="1">
      <c r="A67" s="6" t="s">
        <v>10</v>
      </c>
      <c r="B67" s="158" t="s">
        <v>385</v>
      </c>
      <c r="C67" s="159"/>
      <c r="D67" s="159"/>
      <c r="E67" s="159"/>
      <c r="F67" s="159"/>
      <c r="G67" s="159"/>
      <c r="H67" s="159"/>
      <c r="I67" s="160"/>
    </row>
    <row r="68" spans="1:9" ht="21.75" customHeight="1">
      <c r="A68" s="6"/>
      <c r="B68" s="236" t="s">
        <v>64</v>
      </c>
      <c r="C68" s="237"/>
      <c r="D68" s="237"/>
      <c r="E68" s="237"/>
      <c r="F68" s="237"/>
      <c r="G68" s="237"/>
      <c r="H68" s="237"/>
      <c r="I68" s="238"/>
    </row>
    <row r="69" spans="1:9" ht="183" customHeight="1">
      <c r="A69" s="6"/>
      <c r="B69" s="106">
        <v>1</v>
      </c>
      <c r="C69" s="51" t="s">
        <v>261</v>
      </c>
      <c r="D69" s="51" t="s">
        <v>262</v>
      </c>
      <c r="E69" s="7" t="s">
        <v>65</v>
      </c>
      <c r="F69" s="31">
        <v>6</v>
      </c>
      <c r="G69" s="31">
        <v>5</v>
      </c>
      <c r="H69" s="63">
        <f>G69/F69*100</f>
        <v>83.33333333333334</v>
      </c>
      <c r="I69" s="51" t="s">
        <v>287</v>
      </c>
    </row>
    <row r="70" spans="1:9" ht="19.5" customHeight="1">
      <c r="A70" s="6"/>
      <c r="B70" s="247" t="s">
        <v>386</v>
      </c>
      <c r="C70" s="248"/>
      <c r="D70" s="248"/>
      <c r="E70" s="248"/>
      <c r="F70" s="248"/>
      <c r="G70" s="248"/>
      <c r="H70" s="248"/>
      <c r="I70" s="249"/>
    </row>
    <row r="71" spans="1:9" ht="39.75" customHeight="1">
      <c r="A71" s="6"/>
      <c r="B71" s="236" t="s">
        <v>351</v>
      </c>
      <c r="C71" s="237"/>
      <c r="D71" s="245"/>
      <c r="E71" s="245"/>
      <c r="F71" s="245"/>
      <c r="G71" s="245"/>
      <c r="H71" s="245"/>
      <c r="I71" s="246"/>
    </row>
    <row r="72" spans="1:9" ht="276" customHeight="1">
      <c r="A72" s="9"/>
      <c r="B72" s="7">
        <v>1</v>
      </c>
      <c r="C72" s="51" t="s">
        <v>66</v>
      </c>
      <c r="D72" s="51" t="s">
        <v>281</v>
      </c>
      <c r="E72" s="7" t="s">
        <v>9</v>
      </c>
      <c r="F72" s="31">
        <v>3</v>
      </c>
      <c r="G72" s="31">
        <v>3</v>
      </c>
      <c r="H72" s="111">
        <f>G72/F72*100</f>
        <v>100</v>
      </c>
      <c r="I72" s="51"/>
    </row>
    <row r="73" spans="1:9" ht="189" customHeight="1">
      <c r="A73" s="9"/>
      <c r="B73" s="31">
        <v>2</v>
      </c>
      <c r="C73" s="51" t="s">
        <v>67</v>
      </c>
      <c r="D73" s="51" t="s">
        <v>249</v>
      </c>
      <c r="E73" s="7" t="s">
        <v>9</v>
      </c>
      <c r="F73" s="31">
        <v>7</v>
      </c>
      <c r="G73" s="31">
        <v>7</v>
      </c>
      <c r="H73" s="111">
        <f>G73/F73*100</f>
        <v>100</v>
      </c>
      <c r="I73" s="51"/>
    </row>
    <row r="74" spans="1:9" ht="156.75" customHeight="1">
      <c r="A74" s="10"/>
      <c r="B74" s="107">
        <v>3</v>
      </c>
      <c r="C74" s="51" t="s">
        <v>68</v>
      </c>
      <c r="D74" s="51" t="s">
        <v>69</v>
      </c>
      <c r="E74" s="4" t="s">
        <v>5</v>
      </c>
      <c r="F74" s="32">
        <v>34</v>
      </c>
      <c r="G74" s="32">
        <v>32</v>
      </c>
      <c r="H74" s="56">
        <f>G74/F74*100</f>
        <v>94.11764705882352</v>
      </c>
      <c r="I74" s="51" t="s">
        <v>282</v>
      </c>
    </row>
    <row r="75" spans="2:9" ht="27" customHeight="1">
      <c r="B75" s="247" t="s">
        <v>265</v>
      </c>
      <c r="C75" s="248"/>
      <c r="D75" s="248"/>
      <c r="E75" s="248"/>
      <c r="F75" s="248"/>
      <c r="G75" s="248"/>
      <c r="H75" s="248"/>
      <c r="I75" s="249"/>
    </row>
    <row r="76" spans="2:9" ht="51" customHeight="1">
      <c r="B76" s="209" t="s">
        <v>387</v>
      </c>
      <c r="C76" s="210"/>
      <c r="D76" s="211"/>
      <c r="E76" s="211"/>
      <c r="F76" s="211"/>
      <c r="G76" s="211"/>
      <c r="H76" s="211"/>
      <c r="I76" s="212"/>
    </row>
    <row r="77" spans="2:10" ht="22.5" customHeight="1">
      <c r="B77" s="258" t="s">
        <v>370</v>
      </c>
      <c r="C77" s="259"/>
      <c r="D77" s="259"/>
      <c r="E77" s="259"/>
      <c r="F77" s="259"/>
      <c r="G77" s="259"/>
      <c r="H77" s="259"/>
      <c r="I77" s="260"/>
      <c r="J77" s="132" t="s">
        <v>258</v>
      </c>
    </row>
    <row r="78" spans="2:9" ht="21.75" customHeight="1">
      <c r="B78" s="262" t="s">
        <v>70</v>
      </c>
      <c r="C78" s="263"/>
      <c r="D78" s="263"/>
      <c r="E78" s="263"/>
      <c r="F78" s="263"/>
      <c r="G78" s="263"/>
      <c r="H78" s="263"/>
      <c r="I78" s="246"/>
    </row>
    <row r="79" spans="1:9" ht="26.25">
      <c r="A79" s="11"/>
      <c r="B79" s="287">
        <v>1</v>
      </c>
      <c r="C79" s="284" t="s">
        <v>71</v>
      </c>
      <c r="D79" s="54" t="s">
        <v>72</v>
      </c>
      <c r="E79" s="4" t="s">
        <v>73</v>
      </c>
      <c r="F79" s="64">
        <v>14</v>
      </c>
      <c r="G79" s="64">
        <v>15.5</v>
      </c>
      <c r="H79" s="56">
        <f>G79/F79*100</f>
        <v>110.71428571428572</v>
      </c>
      <c r="I79" s="136" t="s">
        <v>339</v>
      </c>
    </row>
    <row r="80" spans="1:9" ht="39">
      <c r="A80" s="11"/>
      <c r="B80" s="288"/>
      <c r="C80" s="285"/>
      <c r="D80" s="67" t="s">
        <v>74</v>
      </c>
      <c r="E80" s="64" t="s">
        <v>75</v>
      </c>
      <c r="F80" s="64">
        <v>34.6</v>
      </c>
      <c r="G80" s="64">
        <v>36.5</v>
      </c>
      <c r="H80" s="56">
        <f aca="true" t="shared" si="1" ref="H80:H107">G80/F80*100</f>
        <v>105.49132947976878</v>
      </c>
      <c r="I80" s="136" t="s">
        <v>416</v>
      </c>
    </row>
    <row r="81" spans="1:9" ht="92.25">
      <c r="A81" s="11"/>
      <c r="B81" s="288"/>
      <c r="C81" s="285"/>
      <c r="D81" s="67" t="s">
        <v>76</v>
      </c>
      <c r="E81" s="64" t="s">
        <v>7</v>
      </c>
      <c r="F81" s="64">
        <v>39.1</v>
      </c>
      <c r="G81" s="50">
        <v>40.4</v>
      </c>
      <c r="H81" s="56">
        <f t="shared" si="1"/>
        <v>103.32480818414322</v>
      </c>
      <c r="I81" s="136" t="s">
        <v>416</v>
      </c>
    </row>
    <row r="82" spans="1:9" ht="81" customHeight="1">
      <c r="A82" s="11"/>
      <c r="B82" s="288"/>
      <c r="C82" s="285"/>
      <c r="D82" s="67" t="s">
        <v>77</v>
      </c>
      <c r="E82" s="64" t="s">
        <v>75</v>
      </c>
      <c r="F82" s="66">
        <v>2340</v>
      </c>
      <c r="G82" s="66">
        <v>2354</v>
      </c>
      <c r="H82" s="56">
        <f>G82/F82*100</f>
        <v>100.59829059829059</v>
      </c>
      <c r="I82" s="136" t="s">
        <v>417</v>
      </c>
    </row>
    <row r="83" spans="1:9" ht="105">
      <c r="A83" s="11"/>
      <c r="B83" s="289"/>
      <c r="C83" s="286"/>
      <c r="D83" s="67" t="s">
        <v>78</v>
      </c>
      <c r="E83" s="64" t="s">
        <v>75</v>
      </c>
      <c r="F83" s="64">
        <v>390</v>
      </c>
      <c r="G83" s="31">
        <v>413</v>
      </c>
      <c r="H83" s="56">
        <f>G83/F83*100</f>
        <v>105.8974358974359</v>
      </c>
      <c r="I83" s="136" t="s">
        <v>418</v>
      </c>
    </row>
    <row r="84" spans="1:9" ht="105">
      <c r="A84" s="11"/>
      <c r="B84" s="289"/>
      <c r="C84" s="286"/>
      <c r="D84" s="67" t="s">
        <v>79</v>
      </c>
      <c r="E84" s="64" t="s">
        <v>75</v>
      </c>
      <c r="F84" s="64">
        <v>175</v>
      </c>
      <c r="G84" s="31">
        <v>176</v>
      </c>
      <c r="H84" s="56">
        <f>G84/F84*100</f>
        <v>100.57142857142858</v>
      </c>
      <c r="I84" s="136" t="s">
        <v>417</v>
      </c>
    </row>
    <row r="85" spans="1:9" ht="39">
      <c r="A85" s="11"/>
      <c r="B85" s="289"/>
      <c r="C85" s="286"/>
      <c r="D85" s="67" t="s">
        <v>80</v>
      </c>
      <c r="E85" s="64" t="s">
        <v>75</v>
      </c>
      <c r="F85" s="64">
        <v>1</v>
      </c>
      <c r="G85" s="31">
        <v>1</v>
      </c>
      <c r="H85" s="56">
        <f>G85/F85*100</f>
        <v>100</v>
      </c>
      <c r="I85" s="136"/>
    </row>
    <row r="86" spans="1:9" ht="41.25">
      <c r="A86" s="11"/>
      <c r="B86" s="289"/>
      <c r="C86" s="286"/>
      <c r="D86" s="120" t="s">
        <v>266</v>
      </c>
      <c r="E86" s="121" t="s">
        <v>75</v>
      </c>
      <c r="F86" s="62">
        <v>1</v>
      </c>
      <c r="G86" s="62">
        <v>1</v>
      </c>
      <c r="H86" s="122">
        <f>G86/F86*100</f>
        <v>100</v>
      </c>
      <c r="I86" s="136"/>
    </row>
    <row r="87" spans="1:9" ht="105">
      <c r="A87" s="11"/>
      <c r="B87" s="289"/>
      <c r="C87" s="286"/>
      <c r="D87" s="67" t="s">
        <v>267</v>
      </c>
      <c r="E87" s="64" t="s">
        <v>75</v>
      </c>
      <c r="F87" s="64">
        <v>2</v>
      </c>
      <c r="G87" s="31">
        <v>2</v>
      </c>
      <c r="H87" s="56">
        <f t="shared" si="1"/>
        <v>100</v>
      </c>
      <c r="I87" s="136"/>
    </row>
    <row r="88" spans="1:9" ht="26.25">
      <c r="A88" s="11"/>
      <c r="B88" s="289"/>
      <c r="C88" s="286"/>
      <c r="D88" s="67" t="s">
        <v>81</v>
      </c>
      <c r="E88" s="64" t="s">
        <v>75</v>
      </c>
      <c r="F88" s="64">
        <v>45</v>
      </c>
      <c r="G88" s="31">
        <v>47</v>
      </c>
      <c r="H88" s="56">
        <f t="shared" si="1"/>
        <v>104.44444444444446</v>
      </c>
      <c r="I88" s="147" t="s">
        <v>419</v>
      </c>
    </row>
    <row r="89" spans="1:9" ht="26.25">
      <c r="A89" s="11"/>
      <c r="B89" s="289"/>
      <c r="C89" s="286"/>
      <c r="D89" s="67" t="s">
        <v>82</v>
      </c>
      <c r="E89" s="64" t="s">
        <v>75</v>
      </c>
      <c r="F89" s="64">
        <v>90</v>
      </c>
      <c r="G89" s="31">
        <v>143</v>
      </c>
      <c r="H89" s="56">
        <f t="shared" si="1"/>
        <v>158.88888888888889</v>
      </c>
      <c r="I89" s="148"/>
    </row>
    <row r="90" spans="1:9" ht="52.5">
      <c r="A90" s="11"/>
      <c r="B90" s="289"/>
      <c r="C90" s="286"/>
      <c r="D90" s="67" t="s">
        <v>83</v>
      </c>
      <c r="E90" s="64" t="s">
        <v>75</v>
      </c>
      <c r="F90" s="64">
        <v>3</v>
      </c>
      <c r="G90" s="31">
        <v>3</v>
      </c>
      <c r="H90" s="56">
        <f t="shared" si="1"/>
        <v>100</v>
      </c>
      <c r="I90" s="48"/>
    </row>
    <row r="91" spans="1:9" ht="26.25">
      <c r="A91" s="11"/>
      <c r="B91" s="289"/>
      <c r="C91" s="286"/>
      <c r="D91" s="67" t="s">
        <v>84</v>
      </c>
      <c r="E91" s="64" t="s">
        <v>75</v>
      </c>
      <c r="F91" s="64">
        <v>3</v>
      </c>
      <c r="G91" s="31">
        <v>3</v>
      </c>
      <c r="H91" s="56">
        <f t="shared" si="1"/>
        <v>100</v>
      </c>
      <c r="I91" s="48"/>
    </row>
    <row r="92" spans="2:9" ht="118.5" customHeight="1">
      <c r="B92" s="289"/>
      <c r="C92" s="286"/>
      <c r="D92" s="51" t="s">
        <v>85</v>
      </c>
      <c r="E92" s="57" t="s">
        <v>75</v>
      </c>
      <c r="F92" s="57">
        <v>3</v>
      </c>
      <c r="G92" s="32">
        <v>6</v>
      </c>
      <c r="H92" s="56">
        <f t="shared" si="1"/>
        <v>200</v>
      </c>
      <c r="I92" s="147" t="s">
        <v>420</v>
      </c>
    </row>
    <row r="93" spans="2:9" ht="26.25">
      <c r="B93" s="289"/>
      <c r="C93" s="286"/>
      <c r="D93" s="51" t="s">
        <v>84</v>
      </c>
      <c r="E93" s="57" t="s">
        <v>75</v>
      </c>
      <c r="F93" s="57">
        <v>3</v>
      </c>
      <c r="G93" s="32">
        <v>6</v>
      </c>
      <c r="H93" s="56">
        <f t="shared" si="1"/>
        <v>200</v>
      </c>
      <c r="I93" s="148"/>
    </row>
    <row r="94" spans="2:9" ht="26.25" customHeight="1">
      <c r="B94" s="289"/>
      <c r="C94" s="286"/>
      <c r="D94" s="67" t="s">
        <v>86</v>
      </c>
      <c r="E94" s="64" t="s">
        <v>75</v>
      </c>
      <c r="F94" s="64">
        <v>497</v>
      </c>
      <c r="G94" s="31">
        <v>498</v>
      </c>
      <c r="H94" s="56">
        <f t="shared" si="1"/>
        <v>100.20120724346076</v>
      </c>
      <c r="I94" s="147" t="s">
        <v>421</v>
      </c>
    </row>
    <row r="95" spans="2:9" ht="39">
      <c r="B95" s="289"/>
      <c r="C95" s="286"/>
      <c r="D95" s="67" t="s">
        <v>87</v>
      </c>
      <c r="E95" s="64" t="s">
        <v>75</v>
      </c>
      <c r="F95" s="64">
        <v>497</v>
      </c>
      <c r="G95" s="31">
        <v>498</v>
      </c>
      <c r="H95" s="56">
        <f t="shared" si="1"/>
        <v>100.20120724346076</v>
      </c>
      <c r="I95" s="149"/>
    </row>
    <row r="96" spans="2:9" ht="39">
      <c r="B96" s="289"/>
      <c r="C96" s="286"/>
      <c r="D96" s="67" t="s">
        <v>88</v>
      </c>
      <c r="E96" s="64" t="s">
        <v>75</v>
      </c>
      <c r="F96" s="64">
        <v>6</v>
      </c>
      <c r="G96" s="31">
        <v>7</v>
      </c>
      <c r="H96" s="56">
        <f t="shared" si="1"/>
        <v>116.66666666666667</v>
      </c>
      <c r="I96" s="149"/>
    </row>
    <row r="97" spans="2:9" ht="39">
      <c r="B97" s="289"/>
      <c r="C97" s="286"/>
      <c r="D97" s="67" t="s">
        <v>89</v>
      </c>
      <c r="E97" s="64" t="s">
        <v>75</v>
      </c>
      <c r="F97" s="64">
        <v>200</v>
      </c>
      <c r="G97" s="31">
        <v>203</v>
      </c>
      <c r="H97" s="56">
        <f t="shared" si="1"/>
        <v>101.49999999999999</v>
      </c>
      <c r="I97" s="148"/>
    </row>
    <row r="98" spans="2:9" ht="39">
      <c r="B98" s="289"/>
      <c r="C98" s="286"/>
      <c r="D98" s="67" t="s">
        <v>90</v>
      </c>
      <c r="E98" s="64" t="s">
        <v>75</v>
      </c>
      <c r="F98" s="64">
        <v>342</v>
      </c>
      <c r="G98" s="31">
        <v>342</v>
      </c>
      <c r="H98" s="56">
        <f t="shared" si="1"/>
        <v>100</v>
      </c>
      <c r="I98" s="32"/>
    </row>
    <row r="99" spans="2:9" ht="39">
      <c r="B99" s="289"/>
      <c r="C99" s="286"/>
      <c r="D99" s="67" t="s">
        <v>91</v>
      </c>
      <c r="E99" s="64" t="s">
        <v>75</v>
      </c>
      <c r="F99" s="64">
        <v>68</v>
      </c>
      <c r="G99" s="31">
        <v>68</v>
      </c>
      <c r="H99" s="56">
        <f t="shared" si="1"/>
        <v>100</v>
      </c>
      <c r="I99" s="33"/>
    </row>
    <row r="100" spans="2:9" ht="39">
      <c r="B100" s="289"/>
      <c r="C100" s="286"/>
      <c r="D100" s="67" t="s">
        <v>92</v>
      </c>
      <c r="E100" s="64" t="s">
        <v>75</v>
      </c>
      <c r="F100" s="64">
        <v>10</v>
      </c>
      <c r="G100" s="31">
        <v>10</v>
      </c>
      <c r="H100" s="56">
        <f t="shared" si="1"/>
        <v>100</v>
      </c>
      <c r="I100" s="32"/>
    </row>
    <row r="101" spans="2:9" ht="66">
      <c r="B101" s="289"/>
      <c r="C101" s="286"/>
      <c r="D101" s="67" t="s">
        <v>93</v>
      </c>
      <c r="E101" s="64" t="s">
        <v>75</v>
      </c>
      <c r="F101" s="64">
        <v>1</v>
      </c>
      <c r="G101" s="31">
        <v>1</v>
      </c>
      <c r="H101" s="56">
        <f t="shared" si="1"/>
        <v>100</v>
      </c>
      <c r="I101" s="32"/>
    </row>
    <row r="102" spans="2:9" ht="66">
      <c r="B102" s="289"/>
      <c r="C102" s="286"/>
      <c r="D102" s="67" t="s">
        <v>94</v>
      </c>
      <c r="E102" s="64" t="s">
        <v>75</v>
      </c>
      <c r="F102" s="64">
        <v>2</v>
      </c>
      <c r="G102" s="31">
        <v>2</v>
      </c>
      <c r="H102" s="56">
        <f t="shared" si="1"/>
        <v>100</v>
      </c>
      <c r="I102" s="32"/>
    </row>
    <row r="103" spans="2:9" ht="78.75">
      <c r="B103" s="289"/>
      <c r="C103" s="286"/>
      <c r="D103" s="67" t="s">
        <v>95</v>
      </c>
      <c r="E103" s="64" t="s">
        <v>100</v>
      </c>
      <c r="F103" s="64">
        <v>50</v>
      </c>
      <c r="G103" s="31">
        <v>121.1</v>
      </c>
      <c r="H103" s="56">
        <f t="shared" si="1"/>
        <v>242.19999999999996</v>
      </c>
      <c r="I103" s="84" t="s">
        <v>422</v>
      </c>
    </row>
    <row r="104" spans="2:9" ht="92.25">
      <c r="B104" s="289"/>
      <c r="C104" s="286"/>
      <c r="D104" s="67" t="s">
        <v>96</v>
      </c>
      <c r="E104" s="64" t="s">
        <v>75</v>
      </c>
      <c r="F104" s="64">
        <v>2</v>
      </c>
      <c r="G104" s="31">
        <v>2</v>
      </c>
      <c r="H104" s="56">
        <f t="shared" si="1"/>
        <v>100</v>
      </c>
      <c r="I104" s="32"/>
    </row>
    <row r="105" spans="2:9" ht="78.75">
      <c r="B105" s="289"/>
      <c r="C105" s="286"/>
      <c r="D105" s="67" t="s">
        <v>97</v>
      </c>
      <c r="E105" s="64" t="s">
        <v>75</v>
      </c>
      <c r="F105" s="64">
        <v>2</v>
      </c>
      <c r="G105" s="31">
        <v>2</v>
      </c>
      <c r="H105" s="56">
        <f t="shared" si="1"/>
        <v>100</v>
      </c>
      <c r="I105" s="33"/>
    </row>
    <row r="106" spans="2:9" ht="66">
      <c r="B106" s="289"/>
      <c r="C106" s="286"/>
      <c r="D106" s="67" t="s">
        <v>98</v>
      </c>
      <c r="E106" s="64" t="s">
        <v>75</v>
      </c>
      <c r="F106" s="64">
        <v>1</v>
      </c>
      <c r="G106" s="31">
        <v>1</v>
      </c>
      <c r="H106" s="56">
        <f t="shared" si="1"/>
        <v>100</v>
      </c>
      <c r="I106" s="32"/>
    </row>
    <row r="107" spans="2:10" ht="66">
      <c r="B107" s="208"/>
      <c r="C107" s="206"/>
      <c r="D107" s="67" t="s">
        <v>99</v>
      </c>
      <c r="E107" s="64" t="s">
        <v>75</v>
      </c>
      <c r="F107" s="64">
        <v>3</v>
      </c>
      <c r="G107" s="31">
        <v>7</v>
      </c>
      <c r="H107" s="56">
        <f t="shared" si="1"/>
        <v>233.33333333333334</v>
      </c>
      <c r="I107" s="79" t="s">
        <v>423</v>
      </c>
      <c r="J107" s="88"/>
    </row>
    <row r="108" spans="2:9" ht="63" customHeight="1">
      <c r="B108" s="247" t="s">
        <v>312</v>
      </c>
      <c r="C108" s="248"/>
      <c r="D108" s="248"/>
      <c r="E108" s="248"/>
      <c r="F108" s="248"/>
      <c r="G108" s="248"/>
      <c r="H108" s="248"/>
      <c r="I108" s="249"/>
    </row>
    <row r="109" spans="2:9" ht="29.25" customHeight="1">
      <c r="B109" s="310" t="s">
        <v>371</v>
      </c>
      <c r="C109" s="311"/>
      <c r="D109" s="311"/>
      <c r="E109" s="311"/>
      <c r="F109" s="311"/>
      <c r="G109" s="311"/>
      <c r="H109" s="311"/>
      <c r="I109" s="311"/>
    </row>
    <row r="110" spans="2:9" ht="39">
      <c r="B110" s="287">
        <v>1</v>
      </c>
      <c r="C110" s="297" t="s">
        <v>268</v>
      </c>
      <c r="D110" s="65" t="s">
        <v>101</v>
      </c>
      <c r="E110" s="64" t="s">
        <v>75</v>
      </c>
      <c r="F110" s="64">
        <v>1</v>
      </c>
      <c r="G110" s="31">
        <v>0</v>
      </c>
      <c r="H110" s="56">
        <f>G110/F110*100</f>
        <v>0</v>
      </c>
      <c r="I110" s="34" t="s">
        <v>333</v>
      </c>
    </row>
    <row r="111" spans="2:9" ht="52.5">
      <c r="B111" s="288"/>
      <c r="C111" s="298"/>
      <c r="D111" s="65" t="s">
        <v>102</v>
      </c>
      <c r="E111" s="64" t="s">
        <v>75</v>
      </c>
      <c r="F111" s="64">
        <v>1</v>
      </c>
      <c r="G111" s="31">
        <v>2</v>
      </c>
      <c r="H111" s="56">
        <f>G111/F111*100</f>
        <v>200</v>
      </c>
      <c r="I111" s="34" t="s">
        <v>334</v>
      </c>
    </row>
    <row r="112" spans="2:9" ht="105">
      <c r="B112" s="288"/>
      <c r="C112" s="298"/>
      <c r="D112" s="65" t="s">
        <v>103</v>
      </c>
      <c r="E112" s="64" t="s">
        <v>75</v>
      </c>
      <c r="F112" s="64">
        <v>0</v>
      </c>
      <c r="G112" s="31">
        <v>0</v>
      </c>
      <c r="H112" s="56" t="e">
        <f>G112/F112*100</f>
        <v>#DIV/0!</v>
      </c>
      <c r="I112" s="34" t="s">
        <v>337</v>
      </c>
    </row>
    <row r="113" spans="2:9" ht="52.5">
      <c r="B113" s="288"/>
      <c r="C113" s="298"/>
      <c r="D113" s="65" t="s">
        <v>104</v>
      </c>
      <c r="E113" s="64" t="s">
        <v>75</v>
      </c>
      <c r="F113" s="64">
        <v>11</v>
      </c>
      <c r="G113" s="31">
        <v>12</v>
      </c>
      <c r="H113" s="56">
        <f>G113/F113*100</f>
        <v>109.09090909090908</v>
      </c>
      <c r="I113" s="34" t="s">
        <v>335</v>
      </c>
    </row>
    <row r="114" spans="2:9" ht="66">
      <c r="B114" s="309"/>
      <c r="C114" s="299"/>
      <c r="D114" s="65" t="s">
        <v>105</v>
      </c>
      <c r="E114" s="64" t="s">
        <v>75</v>
      </c>
      <c r="F114" s="64">
        <v>830</v>
      </c>
      <c r="G114" s="31">
        <v>825</v>
      </c>
      <c r="H114" s="56">
        <f>G114/F114*100</f>
        <v>99.3975903614458</v>
      </c>
      <c r="I114" s="34" t="s">
        <v>336</v>
      </c>
    </row>
    <row r="115" spans="2:9" ht="48.75" customHeight="1">
      <c r="B115" s="158" t="s">
        <v>338</v>
      </c>
      <c r="C115" s="159"/>
      <c r="D115" s="159"/>
      <c r="E115" s="159"/>
      <c r="F115" s="159"/>
      <c r="G115" s="159"/>
      <c r="H115" s="159"/>
      <c r="I115" s="160"/>
    </row>
    <row r="116" spans="2:9" ht="44.25" customHeight="1">
      <c r="B116" s="209" t="s">
        <v>388</v>
      </c>
      <c r="C116" s="210"/>
      <c r="D116" s="211"/>
      <c r="E116" s="211"/>
      <c r="F116" s="211"/>
      <c r="G116" s="211"/>
      <c r="H116" s="211"/>
      <c r="I116" s="212"/>
    </row>
    <row r="117" spans="2:10" ht="26.25" customHeight="1">
      <c r="B117" s="258" t="s">
        <v>372</v>
      </c>
      <c r="C117" s="259"/>
      <c r="D117" s="259"/>
      <c r="E117" s="259"/>
      <c r="F117" s="259"/>
      <c r="G117" s="259"/>
      <c r="H117" s="259"/>
      <c r="I117" s="260"/>
      <c r="J117" s="132"/>
    </row>
    <row r="118" spans="2:9" ht="27.75" customHeight="1">
      <c r="B118" s="262" t="s">
        <v>373</v>
      </c>
      <c r="C118" s="263"/>
      <c r="D118" s="263"/>
      <c r="E118" s="263"/>
      <c r="F118" s="263"/>
      <c r="G118" s="263"/>
      <c r="H118" s="263"/>
      <c r="I118" s="264"/>
    </row>
    <row r="119" spans="1:9" ht="39">
      <c r="A119" s="11"/>
      <c r="B119" s="107" t="s">
        <v>173</v>
      </c>
      <c r="C119" s="108" t="s">
        <v>108</v>
      </c>
      <c r="D119" s="108" t="s">
        <v>109</v>
      </c>
      <c r="E119" s="32" t="s">
        <v>110</v>
      </c>
      <c r="F119" s="32">
        <v>790</v>
      </c>
      <c r="G119" s="32">
        <v>614.5</v>
      </c>
      <c r="H119" s="56">
        <f>G119/F119*100</f>
        <v>77.78481012658229</v>
      </c>
      <c r="I119" s="84" t="s">
        <v>272</v>
      </c>
    </row>
    <row r="120" spans="1:9" ht="45" customHeight="1">
      <c r="A120" s="11"/>
      <c r="B120" s="200" t="s">
        <v>160</v>
      </c>
      <c r="C120" s="194" t="s">
        <v>111</v>
      </c>
      <c r="D120" s="147" t="s">
        <v>241</v>
      </c>
      <c r="E120" s="150" t="s">
        <v>6</v>
      </c>
      <c r="F120" s="150">
        <v>3</v>
      </c>
      <c r="G120" s="150">
        <v>3</v>
      </c>
      <c r="H120" s="172">
        <f>G120/F120*100</f>
        <v>100</v>
      </c>
      <c r="I120" s="147"/>
    </row>
    <row r="121" spans="1:11" ht="15">
      <c r="A121" s="11"/>
      <c r="B121" s="201"/>
      <c r="C121" s="195"/>
      <c r="D121" s="188"/>
      <c r="E121" s="157"/>
      <c r="F121" s="157"/>
      <c r="G121" s="157"/>
      <c r="H121" s="197"/>
      <c r="I121" s="188"/>
      <c r="K121" s="15"/>
    </row>
    <row r="122" spans="2:9" ht="12.75">
      <c r="B122" s="200" t="s">
        <v>164</v>
      </c>
      <c r="C122" s="192" t="s">
        <v>242</v>
      </c>
      <c r="D122" s="198" t="s">
        <v>243</v>
      </c>
      <c r="E122" s="201" t="s">
        <v>6</v>
      </c>
      <c r="F122" s="201">
        <v>5</v>
      </c>
      <c r="G122" s="201">
        <v>5</v>
      </c>
      <c r="H122" s="250">
        <f>G122/F122*100</f>
        <v>100</v>
      </c>
      <c r="I122" s="150"/>
    </row>
    <row r="123" spans="2:9" ht="12.75">
      <c r="B123" s="201"/>
      <c r="C123" s="149"/>
      <c r="D123" s="199"/>
      <c r="E123" s="196"/>
      <c r="F123" s="196"/>
      <c r="G123" s="196"/>
      <c r="H123" s="251"/>
      <c r="I123" s="242"/>
    </row>
    <row r="124" spans="2:9" ht="42" customHeight="1">
      <c r="B124" s="202"/>
      <c r="C124" s="193"/>
      <c r="D124" s="83" t="s">
        <v>244</v>
      </c>
      <c r="E124" s="33" t="s">
        <v>6</v>
      </c>
      <c r="F124" s="33">
        <v>49</v>
      </c>
      <c r="G124" s="33">
        <v>49</v>
      </c>
      <c r="H124" s="110">
        <f>G124/F124*100</f>
        <v>100</v>
      </c>
      <c r="I124" s="86"/>
    </row>
    <row r="125" spans="2:9" ht="36" customHeight="1">
      <c r="B125" s="196" t="s">
        <v>167</v>
      </c>
      <c r="C125" s="194" t="s">
        <v>246</v>
      </c>
      <c r="D125" s="34" t="s">
        <v>112</v>
      </c>
      <c r="E125" s="32" t="s">
        <v>7</v>
      </c>
      <c r="F125" s="32">
        <v>100</v>
      </c>
      <c r="G125" s="32">
        <v>100</v>
      </c>
      <c r="H125" s="56">
        <f>G125/F125*100</f>
        <v>100</v>
      </c>
      <c r="I125" s="87"/>
    </row>
    <row r="126" spans="2:9" ht="60.75" customHeight="1">
      <c r="B126" s="196"/>
      <c r="C126" s="195" t="s">
        <v>245</v>
      </c>
      <c r="D126" s="34" t="s">
        <v>113</v>
      </c>
      <c r="E126" s="32" t="s">
        <v>114</v>
      </c>
      <c r="F126" s="32">
        <v>1040</v>
      </c>
      <c r="G126" s="32">
        <v>1665</v>
      </c>
      <c r="H126" s="56">
        <f>G126/F126*100</f>
        <v>160.09615384615387</v>
      </c>
      <c r="I126" s="84" t="s">
        <v>271</v>
      </c>
    </row>
    <row r="127" spans="2:9" ht="31.5" customHeight="1">
      <c r="B127" s="158" t="s">
        <v>389</v>
      </c>
      <c r="C127" s="159"/>
      <c r="D127" s="159"/>
      <c r="E127" s="159"/>
      <c r="F127" s="159"/>
      <c r="G127" s="159"/>
      <c r="H127" s="159"/>
      <c r="I127" s="160"/>
    </row>
    <row r="128" spans="2:9" ht="39.75" customHeight="1">
      <c r="B128" s="300" t="s">
        <v>256</v>
      </c>
      <c r="C128" s="301"/>
      <c r="D128" s="301"/>
      <c r="E128" s="301"/>
      <c r="F128" s="301"/>
      <c r="G128" s="301"/>
      <c r="H128" s="301"/>
      <c r="I128" s="302"/>
    </row>
    <row r="129" spans="2:9" ht="60" customHeight="1">
      <c r="B129" s="107" t="s">
        <v>173</v>
      </c>
      <c r="C129" s="84" t="s">
        <v>115</v>
      </c>
      <c r="D129" s="34" t="s">
        <v>116</v>
      </c>
      <c r="E129" s="32" t="s">
        <v>110</v>
      </c>
      <c r="F129" s="32">
        <v>400</v>
      </c>
      <c r="G129" s="32">
        <v>394</v>
      </c>
      <c r="H129" s="56">
        <f>G129/F129*100</f>
        <v>98.5</v>
      </c>
      <c r="I129" s="84" t="s">
        <v>288</v>
      </c>
    </row>
    <row r="130" spans="2:9" ht="27" customHeight="1">
      <c r="B130" s="158" t="s">
        <v>390</v>
      </c>
      <c r="C130" s="159"/>
      <c r="D130" s="159"/>
      <c r="E130" s="159"/>
      <c r="F130" s="159"/>
      <c r="G130" s="159"/>
      <c r="H130" s="159"/>
      <c r="I130" s="160"/>
    </row>
    <row r="131" spans="2:9" ht="48" customHeight="1">
      <c r="B131" s="209" t="s">
        <v>391</v>
      </c>
      <c r="C131" s="210"/>
      <c r="D131" s="211"/>
      <c r="E131" s="211"/>
      <c r="F131" s="211"/>
      <c r="G131" s="211"/>
      <c r="H131" s="211"/>
      <c r="I131" s="212"/>
    </row>
    <row r="132" spans="2:10" ht="33" customHeight="1">
      <c r="B132" s="258" t="s">
        <v>355</v>
      </c>
      <c r="C132" s="259"/>
      <c r="D132" s="259"/>
      <c r="E132" s="259"/>
      <c r="F132" s="259"/>
      <c r="G132" s="259"/>
      <c r="H132" s="259"/>
      <c r="I132" s="260"/>
      <c r="J132" s="127"/>
    </row>
    <row r="133" spans="2:9" ht="36.75" customHeight="1">
      <c r="B133" s="236" t="s">
        <v>11</v>
      </c>
      <c r="C133" s="245"/>
      <c r="D133" s="245"/>
      <c r="E133" s="245"/>
      <c r="F133" s="245"/>
      <c r="G133" s="245"/>
      <c r="H133" s="245"/>
      <c r="I133" s="246"/>
    </row>
    <row r="134" spans="2:9" ht="106.5" customHeight="1">
      <c r="B134" s="137" t="s">
        <v>173</v>
      </c>
      <c r="C134" s="138" t="s">
        <v>289</v>
      </c>
      <c r="D134" s="138" t="s">
        <v>118</v>
      </c>
      <c r="E134" s="141" t="s">
        <v>117</v>
      </c>
      <c r="F134" s="141">
        <v>130</v>
      </c>
      <c r="G134" s="141">
        <v>130</v>
      </c>
      <c r="H134" s="142">
        <f>G134/F134*100</f>
        <v>100</v>
      </c>
      <c r="I134" s="143"/>
    </row>
    <row r="135" spans="2:9" ht="12.75" customHeight="1">
      <c r="B135" s="243" t="s">
        <v>160</v>
      </c>
      <c r="C135" s="244" t="s">
        <v>119</v>
      </c>
      <c r="D135" s="336" t="s">
        <v>121</v>
      </c>
      <c r="E135" s="333" t="s">
        <v>75</v>
      </c>
      <c r="F135" s="313">
        <v>0</v>
      </c>
      <c r="G135" s="313">
        <v>0</v>
      </c>
      <c r="H135" s="189" t="e">
        <f>G135/F135*100</f>
        <v>#DIV/0!</v>
      </c>
      <c r="I135" s="308" t="s">
        <v>291</v>
      </c>
    </row>
    <row r="136" spans="2:9" ht="45" customHeight="1">
      <c r="B136" s="186"/>
      <c r="C136" s="204"/>
      <c r="D136" s="337"/>
      <c r="E136" s="334"/>
      <c r="F136" s="314"/>
      <c r="G136" s="314"/>
      <c r="H136" s="190"/>
      <c r="I136" s="151"/>
    </row>
    <row r="137" spans="2:9" ht="6" customHeight="1" hidden="1">
      <c r="B137" s="186"/>
      <c r="C137" s="204"/>
      <c r="D137" s="338"/>
      <c r="E137" s="335"/>
      <c r="F137" s="315"/>
      <c r="G137" s="315"/>
      <c r="H137" s="191"/>
      <c r="I137" s="152"/>
    </row>
    <row r="138" spans="2:9" ht="66">
      <c r="B138" s="186"/>
      <c r="C138" s="204"/>
      <c r="D138" s="76" t="s">
        <v>120</v>
      </c>
      <c r="E138" s="90" t="s">
        <v>117</v>
      </c>
      <c r="F138" s="47">
        <v>65000</v>
      </c>
      <c r="G138" s="47">
        <v>55000</v>
      </c>
      <c r="H138" s="111">
        <f>G138/F138*100</f>
        <v>84.61538461538461</v>
      </c>
      <c r="I138" s="77" t="s">
        <v>400</v>
      </c>
    </row>
    <row r="139" spans="2:9" ht="66">
      <c r="B139" s="186"/>
      <c r="C139" s="204"/>
      <c r="D139" s="73" t="s">
        <v>247</v>
      </c>
      <c r="E139" s="58" t="s">
        <v>75</v>
      </c>
      <c r="F139" s="31">
        <v>2</v>
      </c>
      <c r="G139" s="31">
        <v>3</v>
      </c>
      <c r="H139" s="63">
        <f>G139/F139*100</f>
        <v>150</v>
      </c>
      <c r="I139" s="74" t="s">
        <v>401</v>
      </c>
    </row>
    <row r="140" spans="2:9" ht="66">
      <c r="B140" s="187"/>
      <c r="C140" s="235"/>
      <c r="D140" s="129" t="s">
        <v>290</v>
      </c>
      <c r="E140" s="58" t="s">
        <v>75</v>
      </c>
      <c r="F140" s="62">
        <v>84</v>
      </c>
      <c r="G140" s="62">
        <v>84</v>
      </c>
      <c r="H140" s="128">
        <f>G140/F140*100</f>
        <v>100</v>
      </c>
      <c r="I140" s="74"/>
    </row>
    <row r="141" spans="2:9" ht="26.25" customHeight="1">
      <c r="B141" s="158" t="s">
        <v>349</v>
      </c>
      <c r="C141" s="159"/>
      <c r="D141" s="159"/>
      <c r="E141" s="159"/>
      <c r="F141" s="159"/>
      <c r="G141" s="159"/>
      <c r="H141" s="159"/>
      <c r="I141" s="160"/>
    </row>
    <row r="142" spans="2:9" ht="36.75" customHeight="1">
      <c r="B142" s="236" t="s">
        <v>122</v>
      </c>
      <c r="C142" s="245"/>
      <c r="D142" s="245"/>
      <c r="E142" s="245"/>
      <c r="F142" s="245"/>
      <c r="G142" s="245"/>
      <c r="H142" s="245"/>
      <c r="I142" s="246"/>
    </row>
    <row r="143" spans="2:9" ht="12.75">
      <c r="B143" s="312">
        <v>1</v>
      </c>
      <c r="C143" s="214" t="s">
        <v>123</v>
      </c>
      <c r="D143" s="147" t="s">
        <v>125</v>
      </c>
      <c r="E143" s="150" t="s">
        <v>75</v>
      </c>
      <c r="F143" s="150">
        <v>0</v>
      </c>
      <c r="G143" s="150">
        <v>0</v>
      </c>
      <c r="H143" s="172" t="e">
        <f>G143/F143*100</f>
        <v>#DIV/0!</v>
      </c>
      <c r="I143" s="322"/>
    </row>
    <row r="144" spans="2:9" ht="12.75">
      <c r="B144" s="151"/>
      <c r="C144" s="215"/>
      <c r="D144" s="184"/>
      <c r="E144" s="186"/>
      <c r="F144" s="186"/>
      <c r="G144" s="186"/>
      <c r="H144" s="320"/>
      <c r="I144" s="303"/>
    </row>
    <row r="145" spans="2:9" ht="12.75" customHeight="1">
      <c r="B145" s="151"/>
      <c r="C145" s="215"/>
      <c r="D145" s="184"/>
      <c r="E145" s="186"/>
      <c r="F145" s="186"/>
      <c r="G145" s="186"/>
      <c r="H145" s="320"/>
      <c r="I145" s="323"/>
    </row>
    <row r="146" spans="2:11" ht="12.75">
      <c r="B146" s="151"/>
      <c r="C146" s="215"/>
      <c r="D146" s="184"/>
      <c r="E146" s="186"/>
      <c r="F146" s="186"/>
      <c r="G146" s="186"/>
      <c r="H146" s="320"/>
      <c r="I146" s="323"/>
      <c r="K146" s="75"/>
    </row>
    <row r="147" spans="2:9" ht="9" customHeight="1">
      <c r="B147" s="151"/>
      <c r="C147" s="215"/>
      <c r="D147" s="184"/>
      <c r="E147" s="186"/>
      <c r="F147" s="186"/>
      <c r="G147" s="186"/>
      <c r="H147" s="320"/>
      <c r="I147" s="286"/>
    </row>
    <row r="148" spans="2:9" ht="4.5" customHeight="1" hidden="1">
      <c r="B148" s="151"/>
      <c r="C148" s="215"/>
      <c r="D148" s="184"/>
      <c r="E148" s="186"/>
      <c r="F148" s="186"/>
      <c r="G148" s="186"/>
      <c r="H148" s="320"/>
      <c r="I148" s="286"/>
    </row>
    <row r="149" spans="2:9" ht="9.75" customHeight="1" hidden="1">
      <c r="B149" s="151"/>
      <c r="C149" s="215"/>
      <c r="D149" s="184"/>
      <c r="E149" s="186"/>
      <c r="F149" s="186"/>
      <c r="G149" s="186"/>
      <c r="H149" s="320"/>
      <c r="I149" s="286"/>
    </row>
    <row r="150" spans="2:9" ht="12.75" hidden="1">
      <c r="B150" s="151"/>
      <c r="C150" s="215"/>
      <c r="D150" s="184"/>
      <c r="E150" s="186"/>
      <c r="F150" s="186"/>
      <c r="G150" s="186"/>
      <c r="H150" s="320"/>
      <c r="I150" s="286"/>
    </row>
    <row r="151" spans="2:9" ht="15" customHeight="1" hidden="1">
      <c r="B151" s="151"/>
      <c r="C151" s="215"/>
      <c r="D151" s="184"/>
      <c r="E151" s="186"/>
      <c r="F151" s="186"/>
      <c r="G151" s="186"/>
      <c r="H151" s="320"/>
      <c r="I151" s="286"/>
    </row>
    <row r="152" spans="2:9" ht="12.75" hidden="1">
      <c r="B152" s="151"/>
      <c r="C152" s="215"/>
      <c r="D152" s="185"/>
      <c r="E152" s="187"/>
      <c r="F152" s="187"/>
      <c r="G152" s="187"/>
      <c r="H152" s="321"/>
      <c r="I152" s="206"/>
    </row>
    <row r="153" spans="2:9" ht="36.75" customHeight="1">
      <c r="B153" s="151"/>
      <c r="C153" s="215"/>
      <c r="D153" s="147" t="s">
        <v>124</v>
      </c>
      <c r="E153" s="150" t="s">
        <v>117</v>
      </c>
      <c r="F153" s="150">
        <v>30</v>
      </c>
      <c r="G153" s="150">
        <v>0</v>
      </c>
      <c r="H153" s="172">
        <f>G153/F153*100</f>
        <v>0</v>
      </c>
      <c r="I153" s="182"/>
    </row>
    <row r="154" spans="2:9" ht="36" customHeight="1">
      <c r="B154" s="151"/>
      <c r="C154" s="215"/>
      <c r="D154" s="149"/>
      <c r="E154" s="180"/>
      <c r="F154" s="180"/>
      <c r="G154" s="180"/>
      <c r="H154" s="173"/>
      <c r="I154" s="183"/>
    </row>
    <row r="155" spans="2:9" ht="12" customHeight="1" hidden="1">
      <c r="B155" s="151"/>
      <c r="C155" s="215"/>
      <c r="D155" s="148"/>
      <c r="E155" s="181"/>
      <c r="F155" s="181"/>
      <c r="G155" s="181"/>
      <c r="H155" s="174"/>
      <c r="I155" s="71"/>
    </row>
    <row r="156" spans="2:9" ht="12.75">
      <c r="B156" s="151"/>
      <c r="C156" s="215"/>
      <c r="D156" s="147" t="s">
        <v>126</v>
      </c>
      <c r="E156" s="150" t="s">
        <v>117</v>
      </c>
      <c r="F156" s="150">
        <v>70</v>
      </c>
      <c r="G156" s="150">
        <v>0</v>
      </c>
      <c r="H156" s="172">
        <f>G156/F156*100</f>
        <v>0</v>
      </c>
      <c r="I156" s="324"/>
    </row>
    <row r="157" spans="2:9" ht="12" customHeight="1">
      <c r="B157" s="151"/>
      <c r="C157" s="215"/>
      <c r="D157" s="149"/>
      <c r="E157" s="151"/>
      <c r="F157" s="151"/>
      <c r="G157" s="151"/>
      <c r="H157" s="306"/>
      <c r="I157" s="325"/>
    </row>
    <row r="158" spans="2:9" ht="36.75" customHeight="1">
      <c r="B158" s="151"/>
      <c r="C158" s="215"/>
      <c r="D158" s="148"/>
      <c r="E158" s="152"/>
      <c r="F158" s="152"/>
      <c r="G158" s="152"/>
      <c r="H158" s="307"/>
      <c r="I158" s="325"/>
    </row>
    <row r="159" spans="2:9" ht="12" customHeight="1">
      <c r="B159" s="151"/>
      <c r="C159" s="215"/>
      <c r="D159" s="147" t="s">
        <v>127</v>
      </c>
      <c r="E159" s="150" t="s">
        <v>117</v>
      </c>
      <c r="F159" s="150">
        <v>10</v>
      </c>
      <c r="G159" s="150">
        <v>0</v>
      </c>
      <c r="H159" s="172">
        <f>G159/F159*100</f>
        <v>0</v>
      </c>
      <c r="I159" s="178"/>
    </row>
    <row r="160" spans="2:9" ht="12" customHeight="1">
      <c r="B160" s="151"/>
      <c r="C160" s="215"/>
      <c r="D160" s="149"/>
      <c r="E160" s="151"/>
      <c r="F160" s="151"/>
      <c r="G160" s="151"/>
      <c r="H160" s="306"/>
      <c r="I160" s="179"/>
    </row>
    <row r="161" spans="2:9" ht="12.75">
      <c r="B161" s="152"/>
      <c r="C161" s="216"/>
      <c r="D161" s="148"/>
      <c r="E161" s="152"/>
      <c r="F161" s="152"/>
      <c r="G161" s="152"/>
      <c r="H161" s="307"/>
      <c r="I161" s="179"/>
    </row>
    <row r="162" spans="2:9" ht="21.75" customHeight="1">
      <c r="B162" s="312">
        <v>2</v>
      </c>
      <c r="C162" s="296" t="s">
        <v>129</v>
      </c>
      <c r="D162" s="147" t="s">
        <v>130</v>
      </c>
      <c r="E162" s="150" t="s">
        <v>117</v>
      </c>
      <c r="F162" s="150">
        <v>0</v>
      </c>
      <c r="G162" s="150">
        <v>0</v>
      </c>
      <c r="H162" s="172" t="e">
        <f>G162/F162*100</f>
        <v>#DIV/0!</v>
      </c>
      <c r="I162" s="329"/>
    </row>
    <row r="163" spans="2:9" ht="13.5" customHeight="1">
      <c r="B163" s="151"/>
      <c r="C163" s="215"/>
      <c r="D163" s="184"/>
      <c r="E163" s="186"/>
      <c r="F163" s="186"/>
      <c r="G163" s="186"/>
      <c r="H163" s="320"/>
      <c r="I163" s="330"/>
    </row>
    <row r="164" spans="2:9" ht="12.75">
      <c r="B164" s="151"/>
      <c r="C164" s="215"/>
      <c r="D164" s="184"/>
      <c r="E164" s="186"/>
      <c r="F164" s="186"/>
      <c r="G164" s="186"/>
      <c r="H164" s="320"/>
      <c r="I164" s="330"/>
    </row>
    <row r="165" spans="2:9" ht="29.25" customHeight="1">
      <c r="B165" s="151"/>
      <c r="C165" s="215"/>
      <c r="D165" s="184"/>
      <c r="E165" s="186"/>
      <c r="F165" s="186"/>
      <c r="G165" s="186"/>
      <c r="H165" s="320"/>
      <c r="I165" s="331"/>
    </row>
    <row r="166" spans="2:9" ht="12" customHeight="1" hidden="1">
      <c r="B166" s="151"/>
      <c r="C166" s="215"/>
      <c r="D166" s="184"/>
      <c r="E166" s="186"/>
      <c r="F166" s="186"/>
      <c r="G166" s="186"/>
      <c r="H166" s="320"/>
      <c r="I166" s="331"/>
    </row>
    <row r="167" spans="2:9" ht="12.75" hidden="1">
      <c r="B167" s="151"/>
      <c r="C167" s="215"/>
      <c r="D167" s="185"/>
      <c r="E167" s="187"/>
      <c r="F167" s="187"/>
      <c r="G167" s="187"/>
      <c r="H167" s="321"/>
      <c r="I167" s="332"/>
    </row>
    <row r="168" spans="2:9" ht="12.75">
      <c r="B168" s="151"/>
      <c r="C168" s="215"/>
      <c r="D168" s="147" t="s">
        <v>131</v>
      </c>
      <c r="E168" s="150" t="s">
        <v>117</v>
      </c>
      <c r="F168" s="308">
        <v>0</v>
      </c>
      <c r="G168" s="308">
        <v>0</v>
      </c>
      <c r="H168" s="172" t="e">
        <f>G168/F168*100</f>
        <v>#DIV/0!</v>
      </c>
      <c r="I168" s="178"/>
    </row>
    <row r="169" spans="2:9" ht="12.75">
      <c r="B169" s="151"/>
      <c r="C169" s="215"/>
      <c r="D169" s="149"/>
      <c r="E169" s="151"/>
      <c r="F169" s="151"/>
      <c r="G169" s="151"/>
      <c r="H169" s="173"/>
      <c r="I169" s="179"/>
    </row>
    <row r="170" spans="2:9" ht="18.75" customHeight="1">
      <c r="B170" s="151"/>
      <c r="C170" s="215"/>
      <c r="D170" s="148"/>
      <c r="E170" s="152"/>
      <c r="F170" s="152"/>
      <c r="G170" s="152"/>
      <c r="H170" s="174"/>
      <c r="I170" s="179"/>
    </row>
    <row r="171" spans="2:9" ht="12.75">
      <c r="B171" s="151"/>
      <c r="C171" s="215"/>
      <c r="D171" s="147" t="s">
        <v>132</v>
      </c>
      <c r="E171" s="150" t="s">
        <v>117</v>
      </c>
      <c r="F171" s="308">
        <v>0</v>
      </c>
      <c r="G171" s="308">
        <v>0</v>
      </c>
      <c r="H171" s="172" t="e">
        <f>G171/F171*100</f>
        <v>#DIV/0!</v>
      </c>
      <c r="I171" s="178"/>
    </row>
    <row r="172" spans="2:9" ht="12.75">
      <c r="B172" s="151"/>
      <c r="C172" s="215"/>
      <c r="D172" s="149"/>
      <c r="E172" s="151"/>
      <c r="F172" s="151"/>
      <c r="G172" s="151"/>
      <c r="H172" s="173"/>
      <c r="I172" s="179"/>
    </row>
    <row r="173" spans="2:9" ht="12.75">
      <c r="B173" s="151"/>
      <c r="C173" s="215"/>
      <c r="D173" s="148"/>
      <c r="E173" s="152"/>
      <c r="F173" s="152"/>
      <c r="G173" s="152"/>
      <c r="H173" s="174"/>
      <c r="I173" s="179"/>
    </row>
    <row r="174" spans="2:9" ht="52.5">
      <c r="B174" s="151"/>
      <c r="C174" s="215"/>
      <c r="D174" s="78" t="s">
        <v>133</v>
      </c>
      <c r="E174" s="60" t="s">
        <v>117</v>
      </c>
      <c r="F174" s="60">
        <v>2</v>
      </c>
      <c r="G174" s="60">
        <v>2</v>
      </c>
      <c r="H174" s="112">
        <f aca="true" t="shared" si="2" ref="H174:H182">G174/F174*100</f>
        <v>100</v>
      </c>
      <c r="I174" s="80"/>
    </row>
    <row r="175" spans="2:9" ht="66">
      <c r="B175" s="151"/>
      <c r="C175" s="215"/>
      <c r="D175" s="46" t="s">
        <v>292</v>
      </c>
      <c r="E175" s="60" t="s">
        <v>117</v>
      </c>
      <c r="F175" s="57">
        <v>2</v>
      </c>
      <c r="G175" s="57">
        <v>2</v>
      </c>
      <c r="H175" s="113">
        <f>G175/F175*100</f>
        <v>100</v>
      </c>
      <c r="I175" s="125"/>
    </row>
    <row r="176" spans="2:9" ht="39">
      <c r="B176" s="151"/>
      <c r="C176" s="215"/>
      <c r="D176" s="46" t="s">
        <v>139</v>
      </c>
      <c r="E176" s="57" t="s">
        <v>75</v>
      </c>
      <c r="F176" s="123">
        <v>1</v>
      </c>
      <c r="G176" s="123">
        <v>1</v>
      </c>
      <c r="H176" s="124">
        <f>G176/F176*100</f>
        <v>100</v>
      </c>
      <c r="I176" s="130"/>
    </row>
    <row r="177" spans="2:9" ht="39">
      <c r="B177" s="151"/>
      <c r="C177" s="215"/>
      <c r="D177" s="78" t="s">
        <v>140</v>
      </c>
      <c r="E177" s="57" t="s">
        <v>75</v>
      </c>
      <c r="F177" s="60">
        <v>1</v>
      </c>
      <c r="G177" s="60">
        <v>0</v>
      </c>
      <c r="H177" s="112">
        <f>G177/F177*100</f>
        <v>0</v>
      </c>
      <c r="I177" s="80"/>
    </row>
    <row r="178" spans="2:9" ht="52.5">
      <c r="B178" s="151"/>
      <c r="C178" s="215"/>
      <c r="D178" s="46" t="s">
        <v>134</v>
      </c>
      <c r="E178" s="60" t="s">
        <v>117</v>
      </c>
      <c r="F178" s="57">
        <v>0</v>
      </c>
      <c r="G178" s="57">
        <v>0</v>
      </c>
      <c r="H178" s="112" t="e">
        <f t="shared" si="2"/>
        <v>#DIV/0!</v>
      </c>
      <c r="I178" s="80"/>
    </row>
    <row r="179" spans="2:9" ht="26.25">
      <c r="B179" s="317">
        <v>3</v>
      </c>
      <c r="C179" s="252" t="s">
        <v>135</v>
      </c>
      <c r="D179" s="51" t="s">
        <v>136</v>
      </c>
      <c r="E179" s="57" t="s">
        <v>75</v>
      </c>
      <c r="F179" s="57">
        <v>5</v>
      </c>
      <c r="G179" s="57">
        <v>5</v>
      </c>
      <c r="H179" s="113">
        <f t="shared" si="2"/>
        <v>100</v>
      </c>
      <c r="I179" s="81"/>
    </row>
    <row r="180" spans="2:9" ht="52.5">
      <c r="B180" s="317"/>
      <c r="C180" s="252"/>
      <c r="D180" s="51" t="s">
        <v>137</v>
      </c>
      <c r="E180" s="57" t="s">
        <v>117</v>
      </c>
      <c r="F180" s="57">
        <v>45</v>
      </c>
      <c r="G180" s="57">
        <v>11</v>
      </c>
      <c r="H180" s="113">
        <f t="shared" si="2"/>
        <v>24.444444444444443</v>
      </c>
      <c r="I180" s="81" t="s">
        <v>402</v>
      </c>
    </row>
    <row r="181" spans="2:9" ht="39">
      <c r="B181" s="317"/>
      <c r="C181" s="252"/>
      <c r="D181" s="84" t="s">
        <v>356</v>
      </c>
      <c r="E181" s="57" t="s">
        <v>117</v>
      </c>
      <c r="F181" s="57">
        <v>1</v>
      </c>
      <c r="G181" s="57">
        <v>1</v>
      </c>
      <c r="H181" s="113">
        <f t="shared" si="2"/>
        <v>100</v>
      </c>
      <c r="I181" s="81"/>
    </row>
    <row r="182" spans="2:9" ht="26.25">
      <c r="B182" s="317"/>
      <c r="C182" s="252"/>
      <c r="D182" s="84" t="s">
        <v>138</v>
      </c>
      <c r="E182" s="57" t="s">
        <v>117</v>
      </c>
      <c r="F182" s="57">
        <v>40</v>
      </c>
      <c r="G182" s="57">
        <v>40</v>
      </c>
      <c r="H182" s="113">
        <f t="shared" si="2"/>
        <v>100</v>
      </c>
      <c r="I182" s="81"/>
    </row>
    <row r="183" spans="2:9" ht="81" customHeight="1">
      <c r="B183" s="317"/>
      <c r="C183" s="252"/>
      <c r="D183" s="51" t="s">
        <v>293</v>
      </c>
      <c r="E183" s="57" t="s">
        <v>117</v>
      </c>
      <c r="F183" s="57">
        <v>1</v>
      </c>
      <c r="G183" s="57">
        <v>0</v>
      </c>
      <c r="H183" s="113">
        <v>100</v>
      </c>
      <c r="I183" s="81"/>
    </row>
    <row r="184" spans="2:9" ht="33" customHeight="1">
      <c r="B184" s="158" t="s">
        <v>392</v>
      </c>
      <c r="C184" s="159"/>
      <c r="D184" s="159"/>
      <c r="E184" s="159"/>
      <c r="F184" s="159"/>
      <c r="G184" s="159"/>
      <c r="H184" s="159"/>
      <c r="I184" s="160"/>
    </row>
    <row r="185" spans="2:9" ht="17.25" customHeight="1">
      <c r="B185" s="236" t="s">
        <v>253</v>
      </c>
      <c r="C185" s="237"/>
      <c r="D185" s="237"/>
      <c r="E185" s="237"/>
      <c r="F185" s="237"/>
      <c r="G185" s="237"/>
      <c r="H185" s="237"/>
      <c r="I185" s="238"/>
    </row>
    <row r="186" spans="2:9" ht="30" customHeight="1">
      <c r="B186" s="319">
        <v>1</v>
      </c>
      <c r="C186" s="203" t="s">
        <v>141</v>
      </c>
      <c r="D186" s="303" t="s">
        <v>142</v>
      </c>
      <c r="E186" s="145" t="s">
        <v>296</v>
      </c>
      <c r="F186" s="145">
        <v>9</v>
      </c>
      <c r="G186" s="145">
        <v>172</v>
      </c>
      <c r="H186" s="146">
        <f>G186/F186*100</f>
        <v>1911.111111111111</v>
      </c>
      <c r="I186" s="46" t="s">
        <v>424</v>
      </c>
    </row>
    <row r="187" spans="2:9" ht="52.5">
      <c r="B187" s="319"/>
      <c r="C187" s="203"/>
      <c r="D187" s="304"/>
      <c r="E187" s="32" t="s">
        <v>294</v>
      </c>
      <c r="F187" s="92">
        <v>500</v>
      </c>
      <c r="G187" s="32">
        <v>1000</v>
      </c>
      <c r="H187" s="56">
        <f aca="true" t="shared" si="3" ref="H187:H195">G187/F187*100</f>
        <v>200</v>
      </c>
      <c r="I187" s="46" t="s">
        <v>425</v>
      </c>
    </row>
    <row r="188" spans="2:9" ht="34.5" customHeight="1">
      <c r="B188" s="319"/>
      <c r="C188" s="203"/>
      <c r="D188" s="322" t="s">
        <v>295</v>
      </c>
      <c r="E188" s="32" t="s">
        <v>297</v>
      </c>
      <c r="F188" s="92">
        <v>2</v>
      </c>
      <c r="G188" s="32">
        <v>0</v>
      </c>
      <c r="H188" s="56">
        <f>G188/F188*100</f>
        <v>0</v>
      </c>
      <c r="I188" s="34"/>
    </row>
    <row r="189" spans="2:9" ht="49.5" customHeight="1">
      <c r="B189" s="319"/>
      <c r="C189" s="203"/>
      <c r="D189" s="304"/>
      <c r="E189" s="32" t="s">
        <v>298</v>
      </c>
      <c r="F189" s="32">
        <v>2</v>
      </c>
      <c r="G189" s="32">
        <v>0</v>
      </c>
      <c r="H189" s="56">
        <f t="shared" si="3"/>
        <v>0</v>
      </c>
      <c r="I189" s="34"/>
    </row>
    <row r="190" spans="2:9" ht="52.5">
      <c r="B190" s="319"/>
      <c r="C190" s="203"/>
      <c r="D190" s="131" t="s">
        <v>143</v>
      </c>
      <c r="E190" s="32" t="s">
        <v>75</v>
      </c>
      <c r="F190" s="32">
        <v>15</v>
      </c>
      <c r="G190" s="32">
        <v>15</v>
      </c>
      <c r="H190" s="56">
        <f t="shared" si="3"/>
        <v>100</v>
      </c>
      <c r="I190" s="34"/>
    </row>
    <row r="191" spans="2:9" ht="26.25">
      <c r="B191" s="319"/>
      <c r="C191" s="203"/>
      <c r="D191" s="131" t="s">
        <v>144</v>
      </c>
      <c r="E191" s="32" t="s">
        <v>75</v>
      </c>
      <c r="F191" s="32">
        <v>30</v>
      </c>
      <c r="G191" s="32">
        <v>0</v>
      </c>
      <c r="H191" s="56">
        <f t="shared" si="3"/>
        <v>0</v>
      </c>
      <c r="I191" s="35"/>
    </row>
    <row r="192" spans="2:9" ht="26.25">
      <c r="B192" s="319"/>
      <c r="C192" s="203"/>
      <c r="D192" s="131" t="s">
        <v>145</v>
      </c>
      <c r="E192" s="32" t="s">
        <v>75</v>
      </c>
      <c r="F192" s="32">
        <v>1200</v>
      </c>
      <c r="G192" s="32">
        <v>0</v>
      </c>
      <c r="H192" s="56">
        <f t="shared" si="3"/>
        <v>0</v>
      </c>
      <c r="I192" s="34"/>
    </row>
    <row r="193" spans="2:9" ht="26.25">
      <c r="B193" s="319"/>
      <c r="C193" s="203"/>
      <c r="D193" s="131" t="s">
        <v>146</v>
      </c>
      <c r="E193" s="32" t="s">
        <v>147</v>
      </c>
      <c r="F193" s="32">
        <v>62</v>
      </c>
      <c r="G193" s="32">
        <v>700</v>
      </c>
      <c r="H193" s="56">
        <f t="shared" si="3"/>
        <v>1129.032258064516</v>
      </c>
      <c r="I193" s="34" t="s">
        <v>403</v>
      </c>
    </row>
    <row r="194" spans="2:9" ht="39">
      <c r="B194" s="319"/>
      <c r="C194" s="203"/>
      <c r="D194" s="131" t="s">
        <v>148</v>
      </c>
      <c r="E194" s="32" t="s">
        <v>114</v>
      </c>
      <c r="F194" s="32">
        <v>5</v>
      </c>
      <c r="G194" s="32">
        <v>0</v>
      </c>
      <c r="H194" s="56">
        <f t="shared" si="3"/>
        <v>0</v>
      </c>
      <c r="I194" s="34"/>
    </row>
    <row r="195" spans="2:9" ht="39">
      <c r="B195" s="228"/>
      <c r="C195" s="162"/>
      <c r="D195" s="131" t="s">
        <v>149</v>
      </c>
      <c r="E195" s="32" t="s">
        <v>75</v>
      </c>
      <c r="F195" s="32">
        <v>5</v>
      </c>
      <c r="G195" s="32">
        <v>3</v>
      </c>
      <c r="H195" s="56">
        <f t="shared" si="3"/>
        <v>60</v>
      </c>
      <c r="I195" s="34" t="s">
        <v>403</v>
      </c>
    </row>
    <row r="196" spans="2:9" ht="45" customHeight="1">
      <c r="B196" s="175" t="s">
        <v>393</v>
      </c>
      <c r="C196" s="176"/>
      <c r="D196" s="176"/>
      <c r="E196" s="176"/>
      <c r="F196" s="176"/>
      <c r="G196" s="176"/>
      <c r="H196" s="176"/>
      <c r="I196" s="177"/>
    </row>
    <row r="197" spans="2:9" ht="39" customHeight="1">
      <c r="B197" s="209" t="s">
        <v>394</v>
      </c>
      <c r="C197" s="210"/>
      <c r="D197" s="211"/>
      <c r="E197" s="211"/>
      <c r="F197" s="211"/>
      <c r="G197" s="211"/>
      <c r="H197" s="211"/>
      <c r="I197" s="212"/>
    </row>
    <row r="198" spans="2:10" ht="48.75" customHeight="1">
      <c r="B198" s="258" t="s">
        <v>357</v>
      </c>
      <c r="C198" s="259"/>
      <c r="D198" s="259"/>
      <c r="E198" s="259"/>
      <c r="F198" s="259"/>
      <c r="G198" s="259"/>
      <c r="H198" s="259"/>
      <c r="I198" s="260"/>
      <c r="J198" s="132"/>
    </row>
    <row r="199" spans="2:9" ht="45" customHeight="1">
      <c r="B199" s="163" t="s">
        <v>374</v>
      </c>
      <c r="C199" s="164"/>
      <c r="D199" s="164"/>
      <c r="E199" s="164"/>
      <c r="F199" s="164"/>
      <c r="G199" s="164"/>
      <c r="H199" s="164"/>
      <c r="I199" s="165"/>
    </row>
    <row r="200" spans="2:9" ht="78" customHeight="1">
      <c r="B200" s="213">
        <v>1</v>
      </c>
      <c r="C200" s="147" t="s">
        <v>150</v>
      </c>
      <c r="D200" s="84" t="s">
        <v>151</v>
      </c>
      <c r="E200" s="32" t="s">
        <v>6</v>
      </c>
      <c r="F200" s="32">
        <v>1</v>
      </c>
      <c r="G200" s="32">
        <v>1</v>
      </c>
      <c r="H200" s="56">
        <f>G200/F200*100</f>
        <v>100</v>
      </c>
      <c r="I200" s="34"/>
    </row>
    <row r="201" spans="2:9" ht="26.25">
      <c r="B201" s="186"/>
      <c r="C201" s="184"/>
      <c r="D201" s="84" t="s">
        <v>152</v>
      </c>
      <c r="E201" s="32" t="s">
        <v>6</v>
      </c>
      <c r="F201" s="32">
        <v>3</v>
      </c>
      <c r="G201" s="32">
        <v>3</v>
      </c>
      <c r="H201" s="56">
        <f>G201/F201*100</f>
        <v>100</v>
      </c>
      <c r="I201" s="34"/>
    </row>
    <row r="202" spans="2:9" ht="39">
      <c r="B202" s="186"/>
      <c r="C202" s="184"/>
      <c r="D202" s="84" t="s">
        <v>153</v>
      </c>
      <c r="E202" s="32" t="s">
        <v>154</v>
      </c>
      <c r="F202" s="32">
        <v>0</v>
      </c>
      <c r="G202" s="32">
        <v>0</v>
      </c>
      <c r="H202" s="56" t="e">
        <f>G202/F202*100</f>
        <v>#DIV/0!</v>
      </c>
      <c r="I202" s="34" t="s">
        <v>332</v>
      </c>
    </row>
    <row r="203" spans="2:9" ht="52.5">
      <c r="B203" s="186"/>
      <c r="C203" s="184"/>
      <c r="D203" s="84" t="s">
        <v>155</v>
      </c>
      <c r="E203" s="32" t="s">
        <v>156</v>
      </c>
      <c r="F203" s="32">
        <v>4591.8</v>
      </c>
      <c r="G203" s="32">
        <v>4591.8</v>
      </c>
      <c r="H203" s="56">
        <f>G203/F203*100</f>
        <v>100</v>
      </c>
      <c r="I203" s="34"/>
    </row>
    <row r="204" spans="2:9" ht="26.25">
      <c r="B204" s="186"/>
      <c r="C204" s="184"/>
      <c r="D204" s="84" t="s">
        <v>157</v>
      </c>
      <c r="E204" s="32" t="s">
        <v>154</v>
      </c>
      <c r="F204" s="32">
        <v>80</v>
      </c>
      <c r="G204" s="32">
        <v>80</v>
      </c>
      <c r="H204" s="56">
        <f>G204/F204*100</f>
        <v>100</v>
      </c>
      <c r="I204" s="34"/>
    </row>
    <row r="205" spans="2:9" ht="26.25">
      <c r="B205" s="186"/>
      <c r="C205" s="184"/>
      <c r="D205" s="84" t="s">
        <v>158</v>
      </c>
      <c r="E205" s="32" t="s">
        <v>128</v>
      </c>
      <c r="F205" s="32">
        <v>1</v>
      </c>
      <c r="G205" s="32">
        <v>1</v>
      </c>
      <c r="H205" s="56">
        <f aca="true" t="shared" si="4" ref="H205:H210">G205/F205*100</f>
        <v>100</v>
      </c>
      <c r="I205" s="34"/>
    </row>
    <row r="206" spans="2:9" ht="52.5">
      <c r="B206" s="187"/>
      <c r="C206" s="185"/>
      <c r="D206" s="84" t="s">
        <v>159</v>
      </c>
      <c r="E206" s="32" t="s">
        <v>156</v>
      </c>
      <c r="F206" s="32">
        <v>11107</v>
      </c>
      <c r="G206" s="32">
        <v>11107</v>
      </c>
      <c r="H206" s="56">
        <f t="shared" si="4"/>
        <v>100</v>
      </c>
      <c r="I206" s="34"/>
    </row>
    <row r="207" spans="2:9" ht="26.25">
      <c r="B207" s="151" t="s">
        <v>160</v>
      </c>
      <c r="C207" s="215" t="s">
        <v>395</v>
      </c>
      <c r="D207" s="84" t="s">
        <v>161</v>
      </c>
      <c r="E207" s="32" t="s">
        <v>7</v>
      </c>
      <c r="F207" s="32">
        <v>74.86</v>
      </c>
      <c r="G207" s="32">
        <v>74.86</v>
      </c>
      <c r="H207" s="56">
        <f t="shared" si="4"/>
        <v>100</v>
      </c>
      <c r="I207" s="34"/>
    </row>
    <row r="208" spans="2:9" ht="26.25">
      <c r="B208" s="151"/>
      <c r="C208" s="215"/>
      <c r="D208" s="84" t="s">
        <v>162</v>
      </c>
      <c r="E208" s="32" t="s">
        <v>7</v>
      </c>
      <c r="F208" s="32">
        <v>64.73</v>
      </c>
      <c r="G208" s="32">
        <v>64.73</v>
      </c>
      <c r="H208" s="56">
        <f t="shared" si="4"/>
        <v>100</v>
      </c>
      <c r="I208" s="34"/>
    </row>
    <row r="209" spans="2:9" ht="26.25">
      <c r="B209" s="151"/>
      <c r="C209" s="215"/>
      <c r="D209" s="79" t="s">
        <v>163</v>
      </c>
      <c r="E209" s="33" t="s">
        <v>7</v>
      </c>
      <c r="F209" s="33">
        <v>28.94</v>
      </c>
      <c r="G209" s="33">
        <v>28.94</v>
      </c>
      <c r="H209" s="110">
        <f t="shared" si="4"/>
        <v>100</v>
      </c>
      <c r="I209" s="83"/>
    </row>
    <row r="210" spans="1:9" ht="66">
      <c r="A210" s="11"/>
      <c r="B210" s="100" t="s">
        <v>164</v>
      </c>
      <c r="C210" s="79" t="s">
        <v>165</v>
      </c>
      <c r="D210" s="84" t="s">
        <v>166</v>
      </c>
      <c r="E210" s="32" t="s">
        <v>6</v>
      </c>
      <c r="F210" s="32">
        <v>1</v>
      </c>
      <c r="G210" s="32">
        <v>1</v>
      </c>
      <c r="H210" s="56">
        <f t="shared" si="4"/>
        <v>100</v>
      </c>
      <c r="I210" s="34"/>
    </row>
    <row r="211" spans="2:9" ht="28.5" customHeight="1">
      <c r="B211" s="239" t="s">
        <v>269</v>
      </c>
      <c r="C211" s="240"/>
      <c r="D211" s="240"/>
      <c r="E211" s="240"/>
      <c r="F211" s="240"/>
      <c r="G211" s="240"/>
      <c r="H211" s="240"/>
      <c r="I211" s="241"/>
    </row>
    <row r="212" spans="2:9" ht="17.25" customHeight="1">
      <c r="B212" s="163" t="s">
        <v>375</v>
      </c>
      <c r="C212" s="164"/>
      <c r="D212" s="164"/>
      <c r="E212" s="164"/>
      <c r="F212" s="164"/>
      <c r="G212" s="164"/>
      <c r="H212" s="164"/>
      <c r="I212" s="165"/>
    </row>
    <row r="213" spans="2:9" ht="36" customHeight="1">
      <c r="B213" s="213" t="s">
        <v>173</v>
      </c>
      <c r="C213" s="161" t="s">
        <v>168</v>
      </c>
      <c r="D213" s="84" t="s">
        <v>325</v>
      </c>
      <c r="E213" s="32" t="s">
        <v>169</v>
      </c>
      <c r="F213" s="32">
        <v>0</v>
      </c>
      <c r="G213" s="32">
        <v>0</v>
      </c>
      <c r="H213" s="56" t="e">
        <f>G213/F213*100</f>
        <v>#DIV/0!</v>
      </c>
      <c r="I213" s="34" t="s">
        <v>329</v>
      </c>
    </row>
    <row r="214" spans="2:9" ht="26.25">
      <c r="B214" s="305"/>
      <c r="C214" s="204"/>
      <c r="D214" s="84" t="s">
        <v>170</v>
      </c>
      <c r="E214" s="32" t="s">
        <v>171</v>
      </c>
      <c r="F214" s="32">
        <v>47.9</v>
      </c>
      <c r="G214" s="32">
        <v>47.9</v>
      </c>
      <c r="H214" s="56">
        <f>G214/F214*100</f>
        <v>100</v>
      </c>
      <c r="I214" s="35"/>
    </row>
    <row r="215" spans="2:9" ht="26.25">
      <c r="B215" s="187"/>
      <c r="C215" s="185"/>
      <c r="D215" s="84" t="s">
        <v>327</v>
      </c>
      <c r="E215" s="32" t="s">
        <v>7</v>
      </c>
      <c r="F215" s="32">
        <v>0</v>
      </c>
      <c r="G215" s="32">
        <v>0</v>
      </c>
      <c r="H215" s="56" t="e">
        <f>G215/F215*100</f>
        <v>#DIV/0!</v>
      </c>
      <c r="I215" s="34" t="s">
        <v>328</v>
      </c>
    </row>
    <row r="216" spans="2:9" ht="52.5">
      <c r="B216" s="57" t="s">
        <v>160</v>
      </c>
      <c r="C216" s="54" t="s">
        <v>172</v>
      </c>
      <c r="D216" s="84" t="s">
        <v>326</v>
      </c>
      <c r="E216" s="32" t="s">
        <v>171</v>
      </c>
      <c r="F216" s="32">
        <v>146160</v>
      </c>
      <c r="G216" s="32">
        <v>146160</v>
      </c>
      <c r="H216" s="56">
        <f>G216/F216*100</f>
        <v>100</v>
      </c>
      <c r="I216" s="34"/>
    </row>
    <row r="217" spans="2:9" ht="30.75" customHeight="1">
      <c r="B217" s="175" t="s">
        <v>269</v>
      </c>
      <c r="C217" s="342"/>
      <c r="D217" s="342"/>
      <c r="E217" s="342"/>
      <c r="F217" s="342"/>
      <c r="G217" s="342"/>
      <c r="H217" s="342"/>
      <c r="I217" s="343"/>
    </row>
    <row r="218" spans="2:9" ht="35.25" customHeight="1">
      <c r="B218" s="163" t="s">
        <v>376</v>
      </c>
      <c r="C218" s="164"/>
      <c r="D218" s="164"/>
      <c r="E218" s="164"/>
      <c r="F218" s="164"/>
      <c r="G218" s="164"/>
      <c r="H218" s="164"/>
      <c r="I218" s="165"/>
    </row>
    <row r="219" spans="2:9" ht="26.25">
      <c r="B219" s="340">
        <v>1</v>
      </c>
      <c r="C219" s="205" t="s">
        <v>174</v>
      </c>
      <c r="D219" s="34" t="s">
        <v>175</v>
      </c>
      <c r="E219" s="32" t="s">
        <v>176</v>
      </c>
      <c r="F219" s="32">
        <v>452</v>
      </c>
      <c r="G219" s="32">
        <v>452</v>
      </c>
      <c r="H219" s="56">
        <f>F219/G219*100</f>
        <v>100</v>
      </c>
      <c r="I219" s="32"/>
    </row>
    <row r="220" spans="2:9" ht="26.25">
      <c r="B220" s="344"/>
      <c r="C220" s="285"/>
      <c r="D220" s="34" t="s">
        <v>177</v>
      </c>
      <c r="E220" s="32" t="s">
        <v>178</v>
      </c>
      <c r="F220" s="32">
        <v>6.03</v>
      </c>
      <c r="G220" s="32">
        <v>6.03</v>
      </c>
      <c r="H220" s="56">
        <f>F220/G220*100</f>
        <v>100</v>
      </c>
      <c r="I220" s="32"/>
    </row>
    <row r="221" spans="2:9" ht="26.25">
      <c r="B221" s="344"/>
      <c r="C221" s="285"/>
      <c r="D221" s="34" t="s">
        <v>179</v>
      </c>
      <c r="E221" s="32" t="s">
        <v>180</v>
      </c>
      <c r="F221" s="32">
        <v>0.203</v>
      </c>
      <c r="G221" s="32">
        <v>0.203</v>
      </c>
      <c r="H221" s="56">
        <f>F221/G221*100</f>
        <v>100</v>
      </c>
      <c r="I221" s="32"/>
    </row>
    <row r="222" spans="2:9" ht="39">
      <c r="B222" s="289"/>
      <c r="C222" s="286"/>
      <c r="D222" s="34" t="s">
        <v>181</v>
      </c>
      <c r="E222" s="32" t="s">
        <v>6</v>
      </c>
      <c r="F222" s="32">
        <v>6</v>
      </c>
      <c r="G222" s="32">
        <v>6</v>
      </c>
      <c r="H222" s="56">
        <f>F222/G222*100</f>
        <v>100</v>
      </c>
      <c r="I222" s="36"/>
    </row>
    <row r="223" spans="2:9" ht="39">
      <c r="B223" s="289"/>
      <c r="C223" s="286"/>
      <c r="D223" s="34" t="s">
        <v>182</v>
      </c>
      <c r="E223" s="32" t="s">
        <v>6</v>
      </c>
      <c r="F223" s="32">
        <v>2</v>
      </c>
      <c r="G223" s="32">
        <v>2</v>
      </c>
      <c r="H223" s="56">
        <f>F223/G223*100</f>
        <v>100</v>
      </c>
      <c r="I223" s="36"/>
    </row>
    <row r="224" spans="2:9" ht="66">
      <c r="B224" s="208"/>
      <c r="C224" s="206"/>
      <c r="D224" s="34" t="s">
        <v>183</v>
      </c>
      <c r="E224" s="32" t="s">
        <v>6</v>
      </c>
      <c r="F224" s="32">
        <v>1</v>
      </c>
      <c r="G224" s="32">
        <v>1</v>
      </c>
      <c r="H224" s="56">
        <f>G224/F224*100</f>
        <v>100</v>
      </c>
      <c r="I224" s="36"/>
    </row>
    <row r="225" spans="2:9" ht="30" customHeight="1">
      <c r="B225" s="175" t="s">
        <v>269</v>
      </c>
      <c r="C225" s="176"/>
      <c r="D225" s="176"/>
      <c r="E225" s="176"/>
      <c r="F225" s="176"/>
      <c r="G225" s="176"/>
      <c r="H225" s="176"/>
      <c r="I225" s="177"/>
    </row>
    <row r="226" spans="2:9" ht="39.75" customHeight="1">
      <c r="B226" s="163" t="s">
        <v>377</v>
      </c>
      <c r="C226" s="164"/>
      <c r="D226" s="164"/>
      <c r="E226" s="164"/>
      <c r="F226" s="164"/>
      <c r="G226" s="164"/>
      <c r="H226" s="164"/>
      <c r="I226" s="165"/>
    </row>
    <row r="227" spans="2:9" ht="66" customHeight="1">
      <c r="B227" s="340" t="s">
        <v>173</v>
      </c>
      <c r="C227" s="205" t="s">
        <v>184</v>
      </c>
      <c r="D227" s="34" t="s">
        <v>185</v>
      </c>
      <c r="E227" s="32" t="s">
        <v>186</v>
      </c>
      <c r="F227" s="32">
        <v>43.782</v>
      </c>
      <c r="G227" s="32">
        <v>43.782</v>
      </c>
      <c r="H227" s="56">
        <f aca="true" t="shared" si="5" ref="H227:H238">G227/F227*100</f>
        <v>100</v>
      </c>
      <c r="I227" s="34"/>
    </row>
    <row r="228" spans="2:9" ht="52.5">
      <c r="B228" s="288"/>
      <c r="C228" s="285"/>
      <c r="D228" s="34" t="s">
        <v>187</v>
      </c>
      <c r="E228" s="32" t="s">
        <v>186</v>
      </c>
      <c r="F228" s="32">
        <v>56.32</v>
      </c>
      <c r="G228" s="32">
        <v>56.32</v>
      </c>
      <c r="H228" s="56">
        <f t="shared" si="5"/>
        <v>100</v>
      </c>
      <c r="I228" s="34"/>
    </row>
    <row r="229" spans="2:9" ht="52.5">
      <c r="B229" s="288"/>
      <c r="C229" s="285"/>
      <c r="D229" s="34" t="s">
        <v>188</v>
      </c>
      <c r="E229" s="32" t="s">
        <v>186</v>
      </c>
      <c r="F229" s="32">
        <v>34.853</v>
      </c>
      <c r="G229" s="32">
        <v>34.853</v>
      </c>
      <c r="H229" s="56">
        <f t="shared" si="5"/>
        <v>100</v>
      </c>
      <c r="I229" s="34"/>
    </row>
    <row r="230" spans="2:9" ht="26.25">
      <c r="B230" s="288"/>
      <c r="C230" s="285"/>
      <c r="D230" s="34" t="s">
        <v>189</v>
      </c>
      <c r="E230" s="32" t="s">
        <v>6</v>
      </c>
      <c r="F230" s="32">
        <v>1</v>
      </c>
      <c r="G230" s="32">
        <v>1</v>
      </c>
      <c r="H230" s="56">
        <v>100</v>
      </c>
      <c r="I230" s="34"/>
    </row>
    <row r="231" spans="2:9" ht="26.25">
      <c r="B231" s="288"/>
      <c r="C231" s="285"/>
      <c r="D231" s="34" t="s">
        <v>190</v>
      </c>
      <c r="E231" s="32" t="s">
        <v>191</v>
      </c>
      <c r="F231" s="32">
        <v>19120</v>
      </c>
      <c r="G231" s="32">
        <v>19120</v>
      </c>
      <c r="H231" s="56">
        <v>100</v>
      </c>
      <c r="I231" s="34"/>
    </row>
    <row r="232" spans="2:9" ht="26.25">
      <c r="B232" s="288"/>
      <c r="C232" s="285"/>
      <c r="D232" s="34" t="s">
        <v>192</v>
      </c>
      <c r="E232" s="32" t="s">
        <v>186</v>
      </c>
      <c r="F232" s="32">
        <v>4.179</v>
      </c>
      <c r="G232" s="32">
        <v>4.179</v>
      </c>
      <c r="H232" s="56">
        <v>100</v>
      </c>
      <c r="I232" s="34"/>
    </row>
    <row r="233" spans="2:9" ht="26.25">
      <c r="B233" s="288"/>
      <c r="C233" s="285"/>
      <c r="D233" s="34" t="s">
        <v>193</v>
      </c>
      <c r="E233" s="32" t="s">
        <v>6</v>
      </c>
      <c r="F233" s="32">
        <v>1</v>
      </c>
      <c r="G233" s="32">
        <v>1</v>
      </c>
      <c r="H233" s="56">
        <f t="shared" si="5"/>
        <v>100</v>
      </c>
      <c r="I233" s="34"/>
    </row>
    <row r="234" spans="2:9" ht="26.25">
      <c r="B234" s="288"/>
      <c r="C234" s="285"/>
      <c r="D234" s="34" t="s">
        <v>194</v>
      </c>
      <c r="E234" s="32" t="s">
        <v>191</v>
      </c>
      <c r="F234" s="32">
        <v>3872</v>
      </c>
      <c r="G234" s="32">
        <v>3872</v>
      </c>
      <c r="H234" s="56">
        <f t="shared" si="5"/>
        <v>100</v>
      </c>
      <c r="I234" s="34"/>
    </row>
    <row r="235" spans="2:9" ht="26.25">
      <c r="B235" s="288"/>
      <c r="C235" s="285"/>
      <c r="D235" s="34" t="s">
        <v>195</v>
      </c>
      <c r="E235" s="32" t="s">
        <v>191</v>
      </c>
      <c r="F235" s="32">
        <v>0.704</v>
      </c>
      <c r="G235" s="32">
        <v>0.704</v>
      </c>
      <c r="H235" s="56">
        <f t="shared" si="5"/>
        <v>100</v>
      </c>
      <c r="I235" s="34"/>
    </row>
    <row r="236" spans="2:9" ht="39">
      <c r="B236" s="288"/>
      <c r="C236" s="285"/>
      <c r="D236" s="34" t="s">
        <v>196</v>
      </c>
      <c r="E236" s="32" t="s">
        <v>7</v>
      </c>
      <c r="F236" s="32">
        <v>87.87</v>
      </c>
      <c r="G236" s="32">
        <v>87.87</v>
      </c>
      <c r="H236" s="56">
        <f t="shared" si="5"/>
        <v>100</v>
      </c>
      <c r="I236" s="34"/>
    </row>
    <row r="237" spans="2:9" ht="39">
      <c r="B237" s="288"/>
      <c r="C237" s="285"/>
      <c r="D237" s="34" t="s">
        <v>197</v>
      </c>
      <c r="E237" s="32" t="s">
        <v>7</v>
      </c>
      <c r="F237" s="32">
        <v>3.6</v>
      </c>
      <c r="G237" s="32">
        <v>3.6</v>
      </c>
      <c r="H237" s="56">
        <f t="shared" si="5"/>
        <v>100</v>
      </c>
      <c r="I237" s="34"/>
    </row>
    <row r="238" spans="2:9" ht="52.5">
      <c r="B238" s="341"/>
      <c r="C238" s="339"/>
      <c r="D238" s="34" t="s">
        <v>198</v>
      </c>
      <c r="E238" s="32" t="s">
        <v>7</v>
      </c>
      <c r="F238" s="32">
        <v>100</v>
      </c>
      <c r="G238" s="32">
        <v>100</v>
      </c>
      <c r="H238" s="56">
        <f t="shared" si="5"/>
        <v>100</v>
      </c>
      <c r="I238" s="34"/>
    </row>
    <row r="239" spans="2:9" ht="66">
      <c r="B239" s="134" t="s">
        <v>160</v>
      </c>
      <c r="C239" s="140" t="s">
        <v>330</v>
      </c>
      <c r="D239" s="34" t="s">
        <v>331</v>
      </c>
      <c r="E239" s="32" t="s">
        <v>169</v>
      </c>
      <c r="F239" s="32">
        <v>2</v>
      </c>
      <c r="G239" s="32">
        <v>0</v>
      </c>
      <c r="H239" s="56">
        <f>G239/F239*100</f>
        <v>0</v>
      </c>
      <c r="I239" s="34" t="s">
        <v>426</v>
      </c>
    </row>
    <row r="240" spans="2:9" ht="21" customHeight="1">
      <c r="B240" s="175" t="s">
        <v>378</v>
      </c>
      <c r="C240" s="176"/>
      <c r="D240" s="176"/>
      <c r="E240" s="176"/>
      <c r="F240" s="176"/>
      <c r="G240" s="176"/>
      <c r="H240" s="176"/>
      <c r="I240" s="177"/>
    </row>
    <row r="241" spans="2:9" ht="33" customHeight="1">
      <c r="B241" s="163" t="s">
        <v>379</v>
      </c>
      <c r="C241" s="164"/>
      <c r="D241" s="164"/>
      <c r="E241" s="164"/>
      <c r="F241" s="164"/>
      <c r="G241" s="164"/>
      <c r="H241" s="164"/>
      <c r="I241" s="165"/>
    </row>
    <row r="242" spans="2:9" ht="39">
      <c r="B242" s="207" t="s">
        <v>173</v>
      </c>
      <c r="C242" s="205" t="s">
        <v>199</v>
      </c>
      <c r="D242" s="34" t="s">
        <v>200</v>
      </c>
      <c r="E242" s="32" t="s">
        <v>7</v>
      </c>
      <c r="F242" s="32">
        <v>100</v>
      </c>
      <c r="G242" s="32">
        <v>100</v>
      </c>
      <c r="H242" s="56">
        <f>G242/F242*100</f>
        <v>100</v>
      </c>
      <c r="I242" s="34"/>
    </row>
    <row r="243" spans="2:9" ht="45" customHeight="1">
      <c r="B243" s="208"/>
      <c r="C243" s="206"/>
      <c r="D243" s="34" t="s">
        <v>201</v>
      </c>
      <c r="E243" s="32" t="s">
        <v>6</v>
      </c>
      <c r="F243" s="32">
        <v>1</v>
      </c>
      <c r="G243" s="32">
        <v>1</v>
      </c>
      <c r="H243" s="56">
        <v>100</v>
      </c>
      <c r="I243" s="34"/>
    </row>
    <row r="244" spans="2:9" ht="20.25" customHeight="1">
      <c r="B244" s="175" t="s">
        <v>269</v>
      </c>
      <c r="C244" s="176"/>
      <c r="D244" s="176"/>
      <c r="E244" s="176"/>
      <c r="F244" s="176"/>
      <c r="G244" s="176"/>
      <c r="H244" s="176"/>
      <c r="I244" s="177"/>
    </row>
    <row r="245" spans="2:9" ht="48" customHeight="1">
      <c r="B245" s="209" t="s">
        <v>380</v>
      </c>
      <c r="C245" s="210"/>
      <c r="D245" s="211"/>
      <c r="E245" s="211"/>
      <c r="F245" s="211"/>
      <c r="G245" s="211"/>
      <c r="H245" s="211"/>
      <c r="I245" s="212"/>
    </row>
    <row r="246" spans="2:10" ht="34.5" customHeight="1">
      <c r="B246" s="258" t="s">
        <v>254</v>
      </c>
      <c r="C246" s="259"/>
      <c r="D246" s="259"/>
      <c r="E246" s="259"/>
      <c r="F246" s="259"/>
      <c r="G246" s="259"/>
      <c r="H246" s="259"/>
      <c r="I246" s="260"/>
      <c r="J246" s="102"/>
    </row>
    <row r="247" spans="2:9" ht="25.5" customHeight="1">
      <c r="B247" s="163" t="s">
        <v>381</v>
      </c>
      <c r="C247" s="164"/>
      <c r="D247" s="164"/>
      <c r="E247" s="164"/>
      <c r="F247" s="164"/>
      <c r="G247" s="164"/>
      <c r="H247" s="164"/>
      <c r="I247" s="165"/>
    </row>
    <row r="248" spans="2:9" ht="39">
      <c r="B248" s="213" t="s">
        <v>173</v>
      </c>
      <c r="C248" s="161" t="s">
        <v>202</v>
      </c>
      <c r="D248" s="34" t="s">
        <v>203</v>
      </c>
      <c r="E248" s="32" t="s">
        <v>7</v>
      </c>
      <c r="F248" s="32">
        <v>81</v>
      </c>
      <c r="G248" s="32">
        <v>81</v>
      </c>
      <c r="H248" s="56">
        <f>G248/F248*100</f>
        <v>100</v>
      </c>
      <c r="I248" s="34"/>
    </row>
    <row r="249" spans="2:9" ht="26.25">
      <c r="B249" s="151"/>
      <c r="C249" s="203"/>
      <c r="D249" s="34" t="s">
        <v>204</v>
      </c>
      <c r="E249" s="32" t="s">
        <v>7</v>
      </c>
      <c r="F249" s="32">
        <v>81</v>
      </c>
      <c r="G249" s="32">
        <v>81</v>
      </c>
      <c r="H249" s="56">
        <f>G249/F249*100</f>
        <v>100</v>
      </c>
      <c r="I249" s="34"/>
    </row>
    <row r="250" spans="2:9" ht="26.25">
      <c r="B250" s="152"/>
      <c r="C250" s="204"/>
      <c r="D250" s="34" t="s">
        <v>205</v>
      </c>
      <c r="E250" s="32" t="s">
        <v>7</v>
      </c>
      <c r="F250" s="32">
        <v>58</v>
      </c>
      <c r="G250" s="32">
        <v>58</v>
      </c>
      <c r="H250" s="56">
        <f>G250/F250*100</f>
        <v>100</v>
      </c>
      <c r="I250" s="34"/>
    </row>
    <row r="251" spans="2:9" ht="27.75" customHeight="1">
      <c r="B251" s="175" t="s">
        <v>269</v>
      </c>
      <c r="C251" s="176"/>
      <c r="D251" s="176"/>
      <c r="E251" s="176"/>
      <c r="F251" s="176"/>
      <c r="G251" s="176"/>
      <c r="H251" s="176"/>
      <c r="I251" s="177"/>
    </row>
    <row r="252" spans="2:9" ht="43.5" customHeight="1">
      <c r="B252" s="163" t="s">
        <v>382</v>
      </c>
      <c r="C252" s="164"/>
      <c r="D252" s="164"/>
      <c r="E252" s="164"/>
      <c r="F252" s="164"/>
      <c r="G252" s="164"/>
      <c r="H252" s="164"/>
      <c r="I252" s="165"/>
    </row>
    <row r="253" spans="2:9" ht="78.75">
      <c r="B253" s="213" t="s">
        <v>173</v>
      </c>
      <c r="C253" s="161" t="s">
        <v>206</v>
      </c>
      <c r="D253" s="34" t="s">
        <v>207</v>
      </c>
      <c r="E253" s="32" t="s">
        <v>7</v>
      </c>
      <c r="F253" s="32">
        <v>110</v>
      </c>
      <c r="G253" s="32">
        <v>114.9</v>
      </c>
      <c r="H253" s="56">
        <f>G253/F253*100</f>
        <v>104.45454545454547</v>
      </c>
      <c r="I253" s="34" t="s">
        <v>284</v>
      </c>
    </row>
    <row r="254" spans="2:9" ht="78.75">
      <c r="B254" s="151"/>
      <c r="C254" s="203"/>
      <c r="D254" s="34" t="s">
        <v>208</v>
      </c>
      <c r="E254" s="32" t="s">
        <v>7</v>
      </c>
      <c r="F254" s="32">
        <v>82</v>
      </c>
      <c r="G254" s="32">
        <v>89.7</v>
      </c>
      <c r="H254" s="56">
        <f>G254/F254*100</f>
        <v>109.39024390243904</v>
      </c>
      <c r="I254" s="34" t="s">
        <v>285</v>
      </c>
    </row>
    <row r="255" spans="2:9" ht="92.25">
      <c r="B255" s="151"/>
      <c r="C255" s="204"/>
      <c r="D255" s="34" t="s">
        <v>209</v>
      </c>
      <c r="E255" s="32" t="s">
        <v>7</v>
      </c>
      <c r="F255" s="93" t="s">
        <v>210</v>
      </c>
      <c r="G255" s="32">
        <v>0</v>
      </c>
      <c r="H255" s="56">
        <v>100</v>
      </c>
      <c r="I255" s="34"/>
    </row>
    <row r="256" spans="2:9" ht="52.5">
      <c r="B256" s="217"/>
      <c r="C256" s="235"/>
      <c r="D256" s="34" t="s">
        <v>211</v>
      </c>
      <c r="E256" s="32" t="s">
        <v>212</v>
      </c>
      <c r="F256" s="32">
        <v>0</v>
      </c>
      <c r="G256" s="32">
        <v>0</v>
      </c>
      <c r="H256" s="56">
        <v>100</v>
      </c>
      <c r="I256" s="34"/>
    </row>
    <row r="257" spans="2:9" ht="30.75" customHeight="1">
      <c r="B257" s="175" t="s">
        <v>270</v>
      </c>
      <c r="C257" s="176"/>
      <c r="D257" s="176"/>
      <c r="E257" s="176"/>
      <c r="F257" s="176"/>
      <c r="G257" s="176"/>
      <c r="H257" s="176"/>
      <c r="I257" s="177"/>
    </row>
    <row r="258" spans="2:9" ht="49.5" customHeight="1">
      <c r="B258" s="209" t="s">
        <v>311</v>
      </c>
      <c r="C258" s="210"/>
      <c r="D258" s="211"/>
      <c r="E258" s="211"/>
      <c r="F258" s="211"/>
      <c r="G258" s="211"/>
      <c r="H258" s="211"/>
      <c r="I258" s="212"/>
    </row>
    <row r="259" spans="2:10" ht="33.75" customHeight="1">
      <c r="B259" s="258" t="s">
        <v>255</v>
      </c>
      <c r="C259" s="259"/>
      <c r="D259" s="259"/>
      <c r="E259" s="259"/>
      <c r="F259" s="259"/>
      <c r="G259" s="259"/>
      <c r="H259" s="259"/>
      <c r="I259" s="260"/>
      <c r="J259" s="102"/>
    </row>
    <row r="260" spans="2:9" ht="15">
      <c r="B260" s="163" t="s">
        <v>106</v>
      </c>
      <c r="C260" s="164"/>
      <c r="D260" s="164"/>
      <c r="E260" s="164"/>
      <c r="F260" s="164"/>
      <c r="G260" s="164"/>
      <c r="H260" s="164"/>
      <c r="I260" s="165"/>
    </row>
    <row r="261" spans="2:9" ht="87.75" customHeight="1">
      <c r="B261" s="213" t="s">
        <v>173</v>
      </c>
      <c r="C261" s="161" t="s">
        <v>213</v>
      </c>
      <c r="D261" s="84" t="s">
        <v>214</v>
      </c>
      <c r="E261" s="32" t="s">
        <v>215</v>
      </c>
      <c r="F261" s="32">
        <v>1903</v>
      </c>
      <c r="G261" s="32">
        <v>2001</v>
      </c>
      <c r="H261" s="56">
        <f aca="true" t="shared" si="6" ref="H261:H266">G261/F261*100</f>
        <v>105.14976353126642</v>
      </c>
      <c r="I261" s="84" t="s">
        <v>414</v>
      </c>
    </row>
    <row r="262" spans="2:9" ht="92.25">
      <c r="B262" s="152"/>
      <c r="C262" s="203"/>
      <c r="D262" s="84" t="s">
        <v>216</v>
      </c>
      <c r="E262" s="32" t="s">
        <v>128</v>
      </c>
      <c r="F262" s="32">
        <v>8</v>
      </c>
      <c r="G262" s="32">
        <v>8</v>
      </c>
      <c r="H262" s="56">
        <f t="shared" si="6"/>
        <v>100</v>
      </c>
      <c r="I262" s="84"/>
    </row>
    <row r="263" spans="2:9" ht="118.5">
      <c r="B263" s="98" t="s">
        <v>160</v>
      </c>
      <c r="C263" s="54" t="s">
        <v>217</v>
      </c>
      <c r="D263" s="84" t="s">
        <v>218</v>
      </c>
      <c r="E263" s="32" t="s">
        <v>215</v>
      </c>
      <c r="F263" s="32">
        <v>1143</v>
      </c>
      <c r="G263" s="32">
        <v>1168</v>
      </c>
      <c r="H263" s="56">
        <f t="shared" si="6"/>
        <v>102.1872265966754</v>
      </c>
      <c r="I263" s="84" t="s">
        <v>413</v>
      </c>
    </row>
    <row r="264" spans="2:9" ht="132">
      <c r="B264" s="153" t="s">
        <v>164</v>
      </c>
      <c r="C264" s="154" t="s">
        <v>219</v>
      </c>
      <c r="D264" s="84" t="s">
        <v>220</v>
      </c>
      <c r="E264" s="32" t="s">
        <v>128</v>
      </c>
      <c r="F264" s="32">
        <v>5</v>
      </c>
      <c r="G264" s="32">
        <v>6</v>
      </c>
      <c r="H264" s="56">
        <f t="shared" si="6"/>
        <v>120</v>
      </c>
      <c r="I264" s="84" t="s">
        <v>322</v>
      </c>
    </row>
    <row r="265" spans="2:9" ht="66">
      <c r="B265" s="153"/>
      <c r="C265" s="155"/>
      <c r="D265" s="129" t="s">
        <v>301</v>
      </c>
      <c r="E265" s="32" t="s">
        <v>128</v>
      </c>
      <c r="F265" s="62">
        <v>10</v>
      </c>
      <c r="G265" s="62">
        <v>13</v>
      </c>
      <c r="H265" s="122">
        <f t="shared" si="6"/>
        <v>130</v>
      </c>
      <c r="I265" s="84" t="s">
        <v>321</v>
      </c>
    </row>
    <row r="266" spans="2:9" ht="66" customHeight="1">
      <c r="B266" s="153"/>
      <c r="C266" s="156"/>
      <c r="D266" s="46" t="s">
        <v>415</v>
      </c>
      <c r="E266" s="62" t="s">
        <v>215</v>
      </c>
      <c r="F266" s="62">
        <v>8216</v>
      </c>
      <c r="G266" s="62">
        <v>14956</v>
      </c>
      <c r="H266" s="122">
        <f t="shared" si="6"/>
        <v>182.0350535540409</v>
      </c>
      <c r="I266" s="84" t="s">
        <v>302</v>
      </c>
    </row>
    <row r="267" spans="2:9" ht="36" customHeight="1">
      <c r="B267" s="175" t="s">
        <v>350</v>
      </c>
      <c r="C267" s="176"/>
      <c r="D267" s="176"/>
      <c r="E267" s="176"/>
      <c r="F267" s="176"/>
      <c r="G267" s="176"/>
      <c r="H267" s="176"/>
      <c r="I267" s="177"/>
    </row>
    <row r="268" spans="2:9" ht="24.75" customHeight="1">
      <c r="B268" s="163" t="s">
        <v>107</v>
      </c>
      <c r="C268" s="164"/>
      <c r="D268" s="164"/>
      <c r="E268" s="164"/>
      <c r="F268" s="164"/>
      <c r="G268" s="164"/>
      <c r="H268" s="164"/>
      <c r="I268" s="165"/>
    </row>
    <row r="269" spans="2:9" ht="51.75" customHeight="1">
      <c r="B269" s="213" t="s">
        <v>173</v>
      </c>
      <c r="C269" s="161" t="s">
        <v>221</v>
      </c>
      <c r="D269" s="84" t="s">
        <v>238</v>
      </c>
      <c r="E269" s="32" t="s">
        <v>6</v>
      </c>
      <c r="F269" s="32">
        <v>65</v>
      </c>
      <c r="G269" s="32">
        <v>65</v>
      </c>
      <c r="H269" s="56">
        <f>G269/F269*100</f>
        <v>100</v>
      </c>
      <c r="I269" s="32"/>
    </row>
    <row r="270" spans="2:9" ht="52.5">
      <c r="B270" s="151"/>
      <c r="C270" s="203"/>
      <c r="D270" s="84" t="s">
        <v>239</v>
      </c>
      <c r="E270" s="32" t="s">
        <v>215</v>
      </c>
      <c r="F270" s="69">
        <v>27050</v>
      </c>
      <c r="G270" s="32">
        <v>27050</v>
      </c>
      <c r="H270" s="56">
        <f>G270/F270*100</f>
        <v>100</v>
      </c>
      <c r="I270" s="32"/>
    </row>
    <row r="271" spans="2:9" ht="92.25">
      <c r="B271" s="151"/>
      <c r="C271" s="203"/>
      <c r="D271" s="79" t="s">
        <v>303</v>
      </c>
      <c r="E271" s="33" t="s">
        <v>215</v>
      </c>
      <c r="F271" s="33">
        <v>1885</v>
      </c>
      <c r="G271" s="33">
        <v>1885</v>
      </c>
      <c r="H271" s="110">
        <f>G271/F271*100</f>
        <v>100</v>
      </c>
      <c r="I271" s="32"/>
    </row>
    <row r="272" spans="2:9" ht="52.5">
      <c r="B272" s="126" t="s">
        <v>160</v>
      </c>
      <c r="C272" s="139" t="s">
        <v>222</v>
      </c>
      <c r="D272" s="85" t="s">
        <v>223</v>
      </c>
      <c r="E272" s="48" t="s">
        <v>6</v>
      </c>
      <c r="F272" s="32">
        <v>23</v>
      </c>
      <c r="G272" s="32">
        <v>23</v>
      </c>
      <c r="H272" s="56">
        <f>G272/F272*100</f>
        <v>100</v>
      </c>
      <c r="I272" s="32"/>
    </row>
    <row r="273" spans="1:9" ht="31.5" customHeight="1">
      <c r="A273" s="11"/>
      <c r="B273" s="175" t="s">
        <v>396</v>
      </c>
      <c r="C273" s="176"/>
      <c r="D273" s="176"/>
      <c r="E273" s="176"/>
      <c r="F273" s="176"/>
      <c r="G273" s="176"/>
      <c r="H273" s="176"/>
      <c r="I273" s="177"/>
    </row>
    <row r="274" spans="1:9" ht="31.5" customHeight="1">
      <c r="A274" s="11"/>
      <c r="B274" s="163" t="s">
        <v>383</v>
      </c>
      <c r="C274" s="164"/>
      <c r="D274" s="164"/>
      <c r="E274" s="164"/>
      <c r="F274" s="164"/>
      <c r="G274" s="164"/>
      <c r="H274" s="164"/>
      <c r="I274" s="165"/>
    </row>
    <row r="275" spans="1:9" ht="92.25">
      <c r="A275" s="11"/>
      <c r="B275" s="169" t="s">
        <v>173</v>
      </c>
      <c r="C275" s="166" t="s">
        <v>230</v>
      </c>
      <c r="D275" s="84" t="s">
        <v>231</v>
      </c>
      <c r="E275" s="32" t="s">
        <v>6</v>
      </c>
      <c r="F275" s="32">
        <v>12</v>
      </c>
      <c r="G275" s="32">
        <v>20</v>
      </c>
      <c r="H275" s="56">
        <f aca="true" t="shared" si="7" ref="H275:H280">(G275/F275)*100</f>
        <v>166.66666666666669</v>
      </c>
      <c r="I275" s="84" t="s">
        <v>304</v>
      </c>
    </row>
    <row r="276" spans="1:9" ht="156.75" customHeight="1">
      <c r="A276" s="11"/>
      <c r="B276" s="170"/>
      <c r="C276" s="167"/>
      <c r="D276" s="84" t="s">
        <v>305</v>
      </c>
      <c r="E276" s="32" t="s">
        <v>6</v>
      </c>
      <c r="F276" s="32">
        <v>1</v>
      </c>
      <c r="G276" s="32">
        <v>1</v>
      </c>
      <c r="H276" s="56">
        <f t="shared" si="7"/>
        <v>100</v>
      </c>
      <c r="I276" s="32"/>
    </row>
    <row r="277" spans="1:9" ht="158.25">
      <c r="A277" s="11"/>
      <c r="B277" s="170"/>
      <c r="C277" s="167"/>
      <c r="D277" s="84" t="s">
        <v>232</v>
      </c>
      <c r="E277" s="32" t="s">
        <v>6</v>
      </c>
      <c r="F277" s="32">
        <v>1</v>
      </c>
      <c r="G277" s="32">
        <v>1</v>
      </c>
      <c r="H277" s="56">
        <f t="shared" si="7"/>
        <v>100</v>
      </c>
      <c r="I277" s="32"/>
    </row>
    <row r="278" spans="1:9" ht="66">
      <c r="A278" s="11"/>
      <c r="B278" s="170"/>
      <c r="C278" s="167"/>
      <c r="D278" s="84" t="s">
        <v>306</v>
      </c>
      <c r="E278" s="32" t="s">
        <v>6</v>
      </c>
      <c r="F278" s="32">
        <v>36</v>
      </c>
      <c r="G278" s="32">
        <v>36</v>
      </c>
      <c r="H278" s="56">
        <f t="shared" si="7"/>
        <v>100</v>
      </c>
      <c r="I278" s="32"/>
    </row>
    <row r="279" spans="1:9" ht="78.75">
      <c r="A279" s="11"/>
      <c r="B279" s="170"/>
      <c r="C279" s="167"/>
      <c r="D279" s="84" t="s">
        <v>307</v>
      </c>
      <c r="E279" s="32" t="s">
        <v>7</v>
      </c>
      <c r="F279" s="32">
        <v>30</v>
      </c>
      <c r="G279" s="32">
        <v>30</v>
      </c>
      <c r="H279" s="56">
        <f t="shared" si="7"/>
        <v>100</v>
      </c>
      <c r="I279" s="32"/>
    </row>
    <row r="280" spans="1:9" ht="105">
      <c r="A280" s="11"/>
      <c r="B280" s="170"/>
      <c r="C280" s="167"/>
      <c r="D280" s="84" t="s">
        <v>233</v>
      </c>
      <c r="E280" s="32" t="s">
        <v>7</v>
      </c>
      <c r="F280" s="32">
        <v>100</v>
      </c>
      <c r="G280" s="32">
        <v>100</v>
      </c>
      <c r="H280" s="56">
        <f t="shared" si="7"/>
        <v>100</v>
      </c>
      <c r="I280" s="32"/>
    </row>
    <row r="281" spans="1:9" ht="52.5">
      <c r="A281" s="11"/>
      <c r="B281" s="171"/>
      <c r="C281" s="168"/>
      <c r="D281" s="84" t="s">
        <v>234</v>
      </c>
      <c r="E281" s="32" t="s">
        <v>7</v>
      </c>
      <c r="F281" s="32">
        <v>10</v>
      </c>
      <c r="G281" s="32">
        <v>17</v>
      </c>
      <c r="H281" s="56">
        <f>G281/F281*100</f>
        <v>170</v>
      </c>
      <c r="I281" s="84" t="s">
        <v>313</v>
      </c>
    </row>
    <row r="282" spans="1:9" ht="52.5">
      <c r="A282" s="11"/>
      <c r="B282" s="169" t="s">
        <v>160</v>
      </c>
      <c r="C282" s="166" t="s">
        <v>235</v>
      </c>
      <c r="D282" s="84" t="s">
        <v>236</v>
      </c>
      <c r="E282" s="32" t="s">
        <v>128</v>
      </c>
      <c r="F282" s="32">
        <v>1</v>
      </c>
      <c r="G282" s="32">
        <v>0</v>
      </c>
      <c r="H282" s="56">
        <f>G282/F282*100</f>
        <v>0</v>
      </c>
      <c r="I282" s="84" t="s">
        <v>308</v>
      </c>
    </row>
    <row r="283" spans="1:9" ht="52.5">
      <c r="A283" s="11"/>
      <c r="B283" s="170"/>
      <c r="C283" s="167"/>
      <c r="D283" s="84" t="s">
        <v>237</v>
      </c>
      <c r="E283" s="32" t="s">
        <v>128</v>
      </c>
      <c r="F283" s="32">
        <v>2</v>
      </c>
      <c r="G283" s="32">
        <v>3</v>
      </c>
      <c r="H283" s="56">
        <f>G283/F283*100</f>
        <v>150</v>
      </c>
      <c r="I283" s="84" t="s">
        <v>314</v>
      </c>
    </row>
    <row r="284" spans="1:9" ht="96" customHeight="1">
      <c r="A284" s="11"/>
      <c r="B284" s="170"/>
      <c r="C284" s="167"/>
      <c r="D284" s="79" t="s">
        <v>309</v>
      </c>
      <c r="E284" s="32" t="s">
        <v>128</v>
      </c>
      <c r="F284" s="32">
        <v>20</v>
      </c>
      <c r="G284" s="32">
        <v>20</v>
      </c>
      <c r="H284" s="56">
        <f>G284/F284*100</f>
        <v>100</v>
      </c>
      <c r="I284" s="84"/>
    </row>
    <row r="285" spans="1:9" ht="31.5" customHeight="1">
      <c r="A285" s="11"/>
      <c r="B285" s="175" t="s">
        <v>397</v>
      </c>
      <c r="C285" s="176"/>
      <c r="D285" s="176"/>
      <c r="E285" s="176"/>
      <c r="F285" s="176"/>
      <c r="G285" s="176"/>
      <c r="H285" s="176"/>
      <c r="I285" s="177"/>
    </row>
    <row r="286" spans="1:9" ht="29.25" customHeight="1">
      <c r="A286" s="11"/>
      <c r="B286" s="163" t="s">
        <v>299</v>
      </c>
      <c r="C286" s="164"/>
      <c r="D286" s="164"/>
      <c r="E286" s="164"/>
      <c r="F286" s="164"/>
      <c r="G286" s="164"/>
      <c r="H286" s="164"/>
      <c r="I286" s="165"/>
    </row>
    <row r="287" spans="1:10" ht="39">
      <c r="A287" s="11"/>
      <c r="B287" s="213" t="s">
        <v>173</v>
      </c>
      <c r="C287" s="161" t="s">
        <v>224</v>
      </c>
      <c r="D287" s="34" t="s">
        <v>225</v>
      </c>
      <c r="E287" s="32" t="s">
        <v>7</v>
      </c>
      <c r="F287" s="32">
        <v>80</v>
      </c>
      <c r="G287" s="32">
        <v>80</v>
      </c>
      <c r="H287" s="56">
        <f>G287/F287*100</f>
        <v>100</v>
      </c>
      <c r="I287" s="84"/>
      <c r="J287" s="132"/>
    </row>
    <row r="288" spans="1:9" ht="36" customHeight="1">
      <c r="A288" s="11"/>
      <c r="B288" s="152"/>
      <c r="C288" s="216"/>
      <c r="D288" s="34" t="s">
        <v>226</v>
      </c>
      <c r="E288" s="32" t="s">
        <v>7</v>
      </c>
      <c r="F288" s="32">
        <v>80</v>
      </c>
      <c r="G288" s="32">
        <v>80</v>
      </c>
      <c r="H288" s="56">
        <f>G288/F288*100</f>
        <v>100</v>
      </c>
      <c r="I288" s="84"/>
    </row>
    <row r="289" spans="1:9" ht="33.75" customHeight="1">
      <c r="A289" s="11"/>
      <c r="B289" s="100" t="s">
        <v>160</v>
      </c>
      <c r="C289" s="139" t="s">
        <v>227</v>
      </c>
      <c r="D289" s="34" t="s">
        <v>228</v>
      </c>
      <c r="E289" s="32" t="s">
        <v>7</v>
      </c>
      <c r="F289" s="32">
        <v>85</v>
      </c>
      <c r="G289" s="32">
        <v>85</v>
      </c>
      <c r="H289" s="56">
        <f>G289/F289*100</f>
        <v>100</v>
      </c>
      <c r="I289" s="32"/>
    </row>
    <row r="290" spans="1:9" ht="30.75" customHeight="1">
      <c r="A290" s="11"/>
      <c r="B290" s="175" t="s">
        <v>396</v>
      </c>
      <c r="C290" s="176"/>
      <c r="D290" s="176"/>
      <c r="E290" s="176"/>
      <c r="F290" s="176"/>
      <c r="G290" s="176"/>
      <c r="H290" s="176"/>
      <c r="I290" s="177"/>
    </row>
    <row r="291" spans="1:9" ht="54" customHeight="1">
      <c r="A291" s="11"/>
      <c r="B291" s="163" t="s">
        <v>300</v>
      </c>
      <c r="C291" s="164"/>
      <c r="D291" s="164"/>
      <c r="E291" s="164"/>
      <c r="F291" s="164"/>
      <c r="G291" s="164"/>
      <c r="H291" s="164"/>
      <c r="I291" s="165"/>
    </row>
    <row r="292" spans="1:9" ht="171">
      <c r="A292" s="11"/>
      <c r="B292" s="213" t="s">
        <v>173</v>
      </c>
      <c r="C292" s="161" t="s">
        <v>229</v>
      </c>
      <c r="D292" s="84" t="s">
        <v>240</v>
      </c>
      <c r="E292" s="32" t="s">
        <v>7</v>
      </c>
      <c r="F292" s="32">
        <v>25</v>
      </c>
      <c r="G292" s="32">
        <v>27</v>
      </c>
      <c r="H292" s="56">
        <f>G292/F292*100</f>
        <v>108</v>
      </c>
      <c r="I292" s="84" t="s">
        <v>315</v>
      </c>
    </row>
    <row r="293" spans="1:9" ht="144.75">
      <c r="A293" s="11"/>
      <c r="B293" s="228"/>
      <c r="C293" s="162"/>
      <c r="D293" s="84" t="s">
        <v>310</v>
      </c>
      <c r="E293" s="32" t="s">
        <v>7</v>
      </c>
      <c r="F293" s="32">
        <v>40</v>
      </c>
      <c r="G293" s="32">
        <v>49</v>
      </c>
      <c r="H293" s="56">
        <f>G293/F293*100</f>
        <v>122.50000000000001</v>
      </c>
      <c r="I293" s="84" t="s">
        <v>315</v>
      </c>
    </row>
    <row r="294" spans="1:9" ht="48" customHeight="1">
      <c r="A294" s="11"/>
      <c r="B294" s="175" t="s">
        <v>398</v>
      </c>
      <c r="C294" s="176"/>
      <c r="D294" s="176"/>
      <c r="E294" s="176"/>
      <c r="F294" s="176"/>
      <c r="G294" s="176"/>
      <c r="H294" s="176"/>
      <c r="I294" s="177"/>
    </row>
    <row r="295" spans="1:9" ht="37.5" customHeight="1">
      <c r="A295" s="11"/>
      <c r="B295" s="223" t="s">
        <v>399</v>
      </c>
      <c r="C295" s="224"/>
      <c r="D295" s="224"/>
      <c r="E295" s="224"/>
      <c r="F295" s="224"/>
      <c r="G295" s="224"/>
      <c r="H295" s="224"/>
      <c r="I295" s="225"/>
    </row>
    <row r="296" spans="1:9" ht="6.75" customHeight="1" hidden="1">
      <c r="A296" s="11"/>
      <c r="B296" s="233" t="s">
        <v>22</v>
      </c>
      <c r="C296" s="233"/>
      <c r="D296" s="233"/>
      <c r="E296" s="233"/>
      <c r="F296" s="233"/>
      <c r="G296" s="233"/>
      <c r="H296" s="233"/>
      <c r="I296" s="233"/>
    </row>
    <row r="297" spans="1:9" ht="12.75" customHeight="1" hidden="1">
      <c r="A297" s="11"/>
      <c r="B297" s="234"/>
      <c r="C297" s="234"/>
      <c r="D297" s="234"/>
      <c r="E297" s="234"/>
      <c r="F297" s="234"/>
      <c r="G297" s="234"/>
      <c r="H297" s="234"/>
      <c r="I297" s="234"/>
    </row>
    <row r="298" spans="1:9" ht="12.75" customHeight="1" hidden="1">
      <c r="A298" s="11"/>
      <c r="B298" s="234"/>
      <c r="C298" s="234"/>
      <c r="D298" s="234"/>
      <c r="E298" s="234"/>
      <c r="F298" s="234"/>
      <c r="G298" s="234"/>
      <c r="H298" s="234"/>
      <c r="I298" s="234"/>
    </row>
    <row r="299" spans="1:9" ht="12.75" customHeight="1" hidden="1">
      <c r="A299" s="11"/>
      <c r="B299" s="234"/>
      <c r="C299" s="234"/>
      <c r="D299" s="234"/>
      <c r="E299" s="234"/>
      <c r="F299" s="234"/>
      <c r="G299" s="234"/>
      <c r="H299" s="234"/>
      <c r="I299" s="234"/>
    </row>
    <row r="300" spans="1:9" ht="81" customHeight="1">
      <c r="A300" s="11"/>
      <c r="B300" s="234"/>
      <c r="C300" s="234"/>
      <c r="D300" s="234"/>
      <c r="E300" s="234"/>
      <c r="F300" s="234"/>
      <c r="G300" s="234"/>
      <c r="H300" s="234"/>
      <c r="I300" s="234"/>
    </row>
    <row r="301" spans="1:9" ht="78" customHeight="1">
      <c r="A301" s="11"/>
      <c r="B301" s="25"/>
      <c r="C301" s="19" t="s">
        <v>16</v>
      </c>
      <c r="D301" s="219" t="s">
        <v>17</v>
      </c>
      <c r="E301" s="220"/>
      <c r="F301" s="220"/>
      <c r="G301" s="220"/>
      <c r="H301" s="220"/>
      <c r="I301" s="220"/>
    </row>
    <row r="302" spans="1:9" ht="31.5" customHeight="1">
      <c r="A302" s="11"/>
      <c r="B302" s="25"/>
      <c r="C302" s="19"/>
      <c r="D302" s="37"/>
      <c r="E302" s="24"/>
      <c r="F302" s="24"/>
      <c r="G302" s="24"/>
      <c r="H302" s="114"/>
      <c r="I302" s="24"/>
    </row>
    <row r="303" spans="1:9" ht="68.25" customHeight="1">
      <c r="A303" s="11"/>
      <c r="B303" s="22"/>
      <c r="C303" s="20" t="s">
        <v>21</v>
      </c>
      <c r="D303" s="221" t="s">
        <v>15</v>
      </c>
      <c r="E303" s="222"/>
      <c r="F303" s="222"/>
      <c r="G303" s="222"/>
      <c r="H303" s="222"/>
      <c r="I303" s="222"/>
    </row>
    <row r="304" spans="1:9" ht="24" customHeight="1">
      <c r="A304" s="11"/>
      <c r="B304" s="25"/>
      <c r="C304" s="29"/>
      <c r="D304" s="232"/>
      <c r="E304" s="232"/>
      <c r="F304" s="232"/>
      <c r="G304" s="232"/>
      <c r="H304" s="232"/>
      <c r="I304" s="232"/>
    </row>
    <row r="305" spans="1:9" ht="18.75">
      <c r="A305" s="11"/>
      <c r="B305" s="25"/>
      <c r="C305" s="226" t="s">
        <v>12</v>
      </c>
      <c r="D305" s="227"/>
      <c r="E305" s="227"/>
      <c r="F305" s="227"/>
      <c r="G305" s="227"/>
      <c r="H305" s="227"/>
      <c r="I305" s="227"/>
    </row>
    <row r="306" spans="1:9" ht="17.25">
      <c r="A306" s="11"/>
      <c r="B306" s="25"/>
      <c r="C306" s="18"/>
      <c r="D306" s="38"/>
      <c r="E306" s="21"/>
      <c r="F306" s="21"/>
      <c r="G306" s="21"/>
      <c r="H306" s="115"/>
      <c r="I306" s="21"/>
    </row>
    <row r="307" spans="1:9" ht="42" customHeight="1">
      <c r="A307" s="11"/>
      <c r="B307" s="25" t="s">
        <v>19</v>
      </c>
      <c r="C307" s="144" t="s">
        <v>20</v>
      </c>
      <c r="D307" s="94" t="s">
        <v>18</v>
      </c>
      <c r="E307" s="23"/>
      <c r="F307" s="3"/>
      <c r="G307" s="3"/>
      <c r="H307" s="114"/>
      <c r="I307" s="3"/>
    </row>
    <row r="308" spans="1:9" ht="12" customHeight="1">
      <c r="A308" s="11"/>
      <c r="B308" s="25"/>
      <c r="C308" s="144"/>
      <c r="D308" s="95"/>
      <c r="E308" s="23"/>
      <c r="F308" s="3"/>
      <c r="G308" s="3"/>
      <c r="H308" s="114"/>
      <c r="I308" s="3"/>
    </row>
    <row r="309" spans="1:9" ht="54">
      <c r="A309" s="11"/>
      <c r="B309" s="25"/>
      <c r="C309" s="144" t="s">
        <v>411</v>
      </c>
      <c r="D309" s="94" t="s">
        <v>23</v>
      </c>
      <c r="E309" s="23"/>
      <c r="F309" s="3"/>
      <c r="G309" s="3"/>
      <c r="H309" s="114"/>
      <c r="I309" s="3"/>
    </row>
    <row r="310" spans="1:9" ht="12" customHeight="1">
      <c r="A310" s="11"/>
      <c r="B310" s="25"/>
      <c r="C310" s="144"/>
      <c r="D310" s="95"/>
      <c r="E310" s="23"/>
      <c r="F310" s="3"/>
      <c r="G310" s="3"/>
      <c r="H310" s="114"/>
      <c r="I310" s="3"/>
    </row>
    <row r="311" spans="2:9" ht="72">
      <c r="B311" s="26"/>
      <c r="C311" s="144" t="s">
        <v>412</v>
      </c>
      <c r="D311" s="94" t="s">
        <v>24</v>
      </c>
      <c r="E311" s="18"/>
      <c r="F311" s="18"/>
      <c r="G311" s="18"/>
      <c r="H311" s="116"/>
      <c r="I311" s="18"/>
    </row>
    <row r="312" spans="2:9" ht="16.5">
      <c r="B312" s="27"/>
      <c r="C312" s="29"/>
      <c r="D312" s="218"/>
      <c r="E312" s="218"/>
      <c r="F312" s="218"/>
      <c r="G312" s="218"/>
      <c r="H312" s="218"/>
      <c r="I312" s="218"/>
    </row>
    <row r="313" spans="2:9" ht="16.5">
      <c r="B313" s="27"/>
      <c r="C313" s="29"/>
      <c r="D313" s="218"/>
      <c r="E313" s="218"/>
      <c r="F313" s="218"/>
      <c r="G313" s="218"/>
      <c r="H313" s="218"/>
      <c r="I313" s="218"/>
    </row>
    <row r="314" spans="2:9" ht="16.5">
      <c r="B314" s="27"/>
      <c r="C314" s="29"/>
      <c r="D314" s="218"/>
      <c r="E314" s="218"/>
      <c r="F314" s="218"/>
      <c r="G314" s="218"/>
      <c r="H314" s="218"/>
      <c r="I314" s="218"/>
    </row>
    <row r="315" spans="2:9" ht="9" customHeight="1">
      <c r="B315" s="27"/>
      <c r="C315" s="29"/>
      <c r="D315" s="39"/>
      <c r="E315" s="2"/>
      <c r="F315" s="2"/>
      <c r="G315" s="2"/>
      <c r="H315" s="117"/>
      <c r="I315" s="2"/>
    </row>
    <row r="316" spans="2:9" ht="17.25">
      <c r="B316" s="230"/>
      <c r="C316" s="231"/>
      <c r="D316" s="229"/>
      <c r="E316" s="229"/>
      <c r="F316" s="229"/>
      <c r="G316" s="229"/>
      <c r="H316" s="229"/>
      <c r="I316" s="229"/>
    </row>
    <row r="317" spans="3:9" ht="17.25">
      <c r="C317" s="29"/>
      <c r="D317" s="40"/>
      <c r="E317" s="1"/>
      <c r="F317" s="13"/>
      <c r="G317" s="13"/>
      <c r="H317" s="118"/>
      <c r="I317" s="12"/>
    </row>
    <row r="318" spans="2:9" ht="15">
      <c r="B318" s="27"/>
      <c r="C318" s="29"/>
      <c r="D318" s="41"/>
      <c r="E318" s="12"/>
      <c r="F318" s="14"/>
      <c r="G318" s="14"/>
      <c r="H318" s="118"/>
      <c r="I318" s="12"/>
    </row>
    <row r="319" spans="2:9" ht="15">
      <c r="B319" s="27"/>
      <c r="D319" s="40"/>
      <c r="E319" s="12"/>
      <c r="F319" s="14"/>
      <c r="G319" s="14"/>
      <c r="H319" s="118"/>
      <c r="I319" s="12"/>
    </row>
    <row r="320" spans="2:9" ht="15">
      <c r="B320" s="27"/>
      <c r="C320" s="29"/>
      <c r="D320" s="41"/>
      <c r="E320" s="12"/>
      <c r="F320" s="14"/>
      <c r="G320" s="14"/>
      <c r="H320" s="118"/>
      <c r="I320" s="12"/>
    </row>
    <row r="321" spans="2:9" ht="17.25">
      <c r="B321" s="27"/>
      <c r="C321" s="29"/>
      <c r="D321" s="40"/>
      <c r="E321" s="1"/>
      <c r="F321" s="13"/>
      <c r="G321" s="14"/>
      <c r="H321" s="118"/>
      <c r="I321" s="12"/>
    </row>
    <row r="322" spans="2:9" ht="15">
      <c r="B322" s="27"/>
      <c r="D322" s="42"/>
      <c r="E322" s="12"/>
      <c r="F322" s="14"/>
      <c r="G322" s="14"/>
      <c r="H322" s="118"/>
      <c r="I322" s="12"/>
    </row>
    <row r="323" spans="2:9" ht="15">
      <c r="B323" s="27"/>
      <c r="C323" s="29"/>
      <c r="D323" s="42"/>
      <c r="E323" s="12"/>
      <c r="F323" s="14"/>
      <c r="G323" s="14"/>
      <c r="H323" s="118"/>
      <c r="I323" s="12"/>
    </row>
  </sheetData>
  <sheetProtection/>
  <mergeCells count="231">
    <mergeCell ref="C227:C238"/>
    <mergeCell ref="B227:B238"/>
    <mergeCell ref="B212:I212"/>
    <mergeCell ref="B217:I217"/>
    <mergeCell ref="D188:D189"/>
    <mergeCell ref="B219:B224"/>
    <mergeCell ref="B218:I218"/>
    <mergeCell ref="B225:I225"/>
    <mergeCell ref="B207:B209"/>
    <mergeCell ref="C207:C209"/>
    <mergeCell ref="F168:F170"/>
    <mergeCell ref="D168:D170"/>
    <mergeCell ref="B186:B195"/>
    <mergeCell ref="C186:C195"/>
    <mergeCell ref="D171:D173"/>
    <mergeCell ref="B200:B206"/>
    <mergeCell ref="C200:C206"/>
    <mergeCell ref="B179:B183"/>
    <mergeCell ref="C179:C183"/>
    <mergeCell ref="B49:I49"/>
    <mergeCell ref="G162:G167"/>
    <mergeCell ref="H162:H167"/>
    <mergeCell ref="I162:I167"/>
    <mergeCell ref="D159:D161"/>
    <mergeCell ref="E171:E173"/>
    <mergeCell ref="I135:I137"/>
    <mergeCell ref="E135:E137"/>
    <mergeCell ref="D135:D137"/>
    <mergeCell ref="F135:F137"/>
    <mergeCell ref="B59:B61"/>
    <mergeCell ref="B43:B45"/>
    <mergeCell ref="B34:I34"/>
    <mergeCell ref="B162:B178"/>
    <mergeCell ref="H143:H152"/>
    <mergeCell ref="I143:I152"/>
    <mergeCell ref="D162:D167"/>
    <mergeCell ref="I156:I158"/>
    <mergeCell ref="G168:G170"/>
    <mergeCell ref="H168:H170"/>
    <mergeCell ref="B62:I62"/>
    <mergeCell ref="B110:B114"/>
    <mergeCell ref="B109:I109"/>
    <mergeCell ref="B115:I115"/>
    <mergeCell ref="B143:B161"/>
    <mergeCell ref="B71:I71"/>
    <mergeCell ref="E153:E155"/>
    <mergeCell ref="F153:F155"/>
    <mergeCell ref="B116:I116"/>
    <mergeCell ref="G135:G137"/>
    <mergeCell ref="H171:H173"/>
    <mergeCell ref="E162:E167"/>
    <mergeCell ref="H156:H158"/>
    <mergeCell ref="H159:H161"/>
    <mergeCell ref="F162:F167"/>
    <mergeCell ref="F156:F158"/>
    <mergeCell ref="F171:F173"/>
    <mergeCell ref="G171:G173"/>
    <mergeCell ref="G156:G158"/>
    <mergeCell ref="G159:G161"/>
    <mergeCell ref="F159:F161"/>
    <mergeCell ref="D186:D187"/>
    <mergeCell ref="B259:I259"/>
    <mergeCell ref="B267:I267"/>
    <mergeCell ref="B184:I184"/>
    <mergeCell ref="B196:I196"/>
    <mergeCell ref="B197:I197"/>
    <mergeCell ref="B185:I185"/>
    <mergeCell ref="B199:I199"/>
    <mergeCell ref="B213:B215"/>
    <mergeCell ref="C213:C215"/>
    <mergeCell ref="B246:I246"/>
    <mergeCell ref="B269:B271"/>
    <mergeCell ref="C269:C271"/>
    <mergeCell ref="C120:C121"/>
    <mergeCell ref="B120:B121"/>
    <mergeCell ref="B127:I127"/>
    <mergeCell ref="B240:I240"/>
    <mergeCell ref="C219:C224"/>
    <mergeCell ref="B252:I252"/>
    <mergeCell ref="B117:I117"/>
    <mergeCell ref="B142:I142"/>
    <mergeCell ref="B198:I198"/>
    <mergeCell ref="D153:D155"/>
    <mergeCell ref="C162:C178"/>
    <mergeCell ref="C110:C114"/>
    <mergeCell ref="F122:F123"/>
    <mergeCell ref="B130:I130"/>
    <mergeCell ref="B132:I132"/>
    <mergeCell ref="B128:I128"/>
    <mergeCell ref="B108:I108"/>
    <mergeCell ref="B37:I37"/>
    <mergeCell ref="B76:I76"/>
    <mergeCell ref="C79:C107"/>
    <mergeCell ref="B79:B107"/>
    <mergeCell ref="B54:I54"/>
    <mergeCell ref="B65:I65"/>
    <mergeCell ref="B42:I42"/>
    <mergeCell ref="B57:I57"/>
    <mergeCell ref="B67:I67"/>
    <mergeCell ref="B9:I9"/>
    <mergeCell ref="B8:I8"/>
    <mergeCell ref="B17:I17"/>
    <mergeCell ref="B20:I20"/>
    <mergeCell ref="B23:I23"/>
    <mergeCell ref="B35:I35"/>
    <mergeCell ref="C10:C16"/>
    <mergeCell ref="B10:B16"/>
    <mergeCell ref="B18:I18"/>
    <mergeCell ref="B21:I21"/>
    <mergeCell ref="B1:I2"/>
    <mergeCell ref="D3:D4"/>
    <mergeCell ref="E3:E4"/>
    <mergeCell ref="F3:H3"/>
    <mergeCell ref="B3:B4"/>
    <mergeCell ref="B6:I6"/>
    <mergeCell ref="B5:I5"/>
    <mergeCell ref="C3:C4"/>
    <mergeCell ref="I3:I4"/>
    <mergeCell ref="B24:I24"/>
    <mergeCell ref="C25:C26"/>
    <mergeCell ref="B25:B26"/>
    <mergeCell ref="B28:I28"/>
    <mergeCell ref="B27:I27"/>
    <mergeCell ref="B46:I46"/>
    <mergeCell ref="C43:C45"/>
    <mergeCell ref="B53:I53"/>
    <mergeCell ref="B118:I118"/>
    <mergeCell ref="B32:B33"/>
    <mergeCell ref="C32:C33"/>
    <mergeCell ref="B64:I64"/>
    <mergeCell ref="B47:I47"/>
    <mergeCell ref="B58:I58"/>
    <mergeCell ref="B70:I70"/>
    <mergeCell ref="B77:I77"/>
    <mergeCell ref="B78:I78"/>
    <mergeCell ref="B75:I75"/>
    <mergeCell ref="H122:H123"/>
    <mergeCell ref="B131:I131"/>
    <mergeCell ref="C59:C61"/>
    <mergeCell ref="B30:I30"/>
    <mergeCell ref="B31:I31"/>
    <mergeCell ref="B48:I48"/>
    <mergeCell ref="B36:I36"/>
    <mergeCell ref="B41:I41"/>
    <mergeCell ref="B68:I68"/>
    <mergeCell ref="B63:I63"/>
    <mergeCell ref="B211:I211"/>
    <mergeCell ref="G122:G123"/>
    <mergeCell ref="I122:I123"/>
    <mergeCell ref="B135:B140"/>
    <mergeCell ref="C135:C140"/>
    <mergeCell ref="E122:E123"/>
    <mergeCell ref="G120:G121"/>
    <mergeCell ref="B133:I133"/>
    <mergeCell ref="D316:I316"/>
    <mergeCell ref="B316:C316"/>
    <mergeCell ref="D304:I304"/>
    <mergeCell ref="B261:B262"/>
    <mergeCell ref="B296:I300"/>
    <mergeCell ref="B226:I226"/>
    <mergeCell ref="C253:C256"/>
    <mergeCell ref="B257:I257"/>
    <mergeCell ref="B260:I260"/>
    <mergeCell ref="B258:I258"/>
    <mergeCell ref="D313:I313"/>
    <mergeCell ref="D314:I314"/>
    <mergeCell ref="D312:I312"/>
    <mergeCell ref="B286:I286"/>
    <mergeCell ref="D301:I301"/>
    <mergeCell ref="D303:I303"/>
    <mergeCell ref="B294:I294"/>
    <mergeCell ref="B295:I295"/>
    <mergeCell ref="C305:I305"/>
    <mergeCell ref="B292:B293"/>
    <mergeCell ref="B251:I251"/>
    <mergeCell ref="B290:I290"/>
    <mergeCell ref="B291:I291"/>
    <mergeCell ref="B273:I273"/>
    <mergeCell ref="C287:C288"/>
    <mergeCell ref="B287:B288"/>
    <mergeCell ref="B268:I268"/>
    <mergeCell ref="C261:C262"/>
    <mergeCell ref="B253:B256"/>
    <mergeCell ref="C242:C243"/>
    <mergeCell ref="B242:B243"/>
    <mergeCell ref="B245:I245"/>
    <mergeCell ref="B248:B250"/>
    <mergeCell ref="C143:C161"/>
    <mergeCell ref="I171:I173"/>
    <mergeCell ref="B244:I244"/>
    <mergeCell ref="B241:I241"/>
    <mergeCell ref="D156:D158"/>
    <mergeCell ref="B247:I247"/>
    <mergeCell ref="C122:C124"/>
    <mergeCell ref="C125:C126"/>
    <mergeCell ref="B125:B126"/>
    <mergeCell ref="F120:F121"/>
    <mergeCell ref="C282:C284"/>
    <mergeCell ref="H120:H121"/>
    <mergeCell ref="D122:D123"/>
    <mergeCell ref="B122:B124"/>
    <mergeCell ref="D120:D121"/>
    <mergeCell ref="C248:C250"/>
    <mergeCell ref="I153:I154"/>
    <mergeCell ref="D143:D152"/>
    <mergeCell ref="E143:E152"/>
    <mergeCell ref="F143:F152"/>
    <mergeCell ref="I120:I121"/>
    <mergeCell ref="G143:G152"/>
    <mergeCell ref="H135:H137"/>
    <mergeCell ref="C292:C293"/>
    <mergeCell ref="B274:I274"/>
    <mergeCell ref="C275:C281"/>
    <mergeCell ref="B275:B281"/>
    <mergeCell ref="H153:H155"/>
    <mergeCell ref="B282:B284"/>
    <mergeCell ref="B285:I285"/>
    <mergeCell ref="I168:I170"/>
    <mergeCell ref="I159:I161"/>
    <mergeCell ref="G153:G155"/>
    <mergeCell ref="I92:I93"/>
    <mergeCell ref="I88:I89"/>
    <mergeCell ref="I94:I97"/>
    <mergeCell ref="E168:E170"/>
    <mergeCell ref="B264:B266"/>
    <mergeCell ref="C264:C266"/>
    <mergeCell ref="E120:E121"/>
    <mergeCell ref="E156:E158"/>
    <mergeCell ref="E159:E161"/>
    <mergeCell ref="B141:I141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Морозова Ольга Андреевна</cp:lastModifiedBy>
  <cp:lastPrinted>2020-02-14T06:52:41Z</cp:lastPrinted>
  <dcterms:created xsi:type="dcterms:W3CDTF">2011-03-01T06:39:05Z</dcterms:created>
  <dcterms:modified xsi:type="dcterms:W3CDTF">2020-02-19T10:52:30Z</dcterms:modified>
  <cp:category/>
  <cp:version/>
  <cp:contentType/>
  <cp:contentStatus/>
</cp:coreProperties>
</file>