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20" windowWidth="7500" windowHeight="4212" activeTab="0"/>
  </bookViews>
  <sheets>
    <sheet name="Лист1" sheetId="1" r:id="rId1"/>
  </sheets>
  <definedNames/>
  <calcPr fullCalcOnLoad="1"/>
</workbook>
</file>

<file path=xl/sharedStrings.xml><?xml version="1.0" encoding="utf-8"?>
<sst xmlns="http://schemas.openxmlformats.org/spreadsheetml/2006/main" count="582" uniqueCount="397">
  <si>
    <t>Наименование целевого индикатора</t>
  </si>
  <si>
    <t>Единица измерения</t>
  </si>
  <si>
    <t>Значение целевого индикатора</t>
  </si>
  <si>
    <t xml:space="preserve">Плановое значение индикатора,
Ипn
</t>
  </si>
  <si>
    <t xml:space="preserve">Фактическое значение индикатора,
Ифn
</t>
  </si>
  <si>
    <t>чел.</t>
  </si>
  <si>
    <t>ед.</t>
  </si>
  <si>
    <t>%</t>
  </si>
  <si>
    <t>Задача программы/ подпрограммы</t>
  </si>
  <si>
    <t>1 Подпрограмма "Сохранение и развитие культуры, искусства и народного творчества Гатчинского муниципального района"</t>
  </si>
  <si>
    <t>семья</t>
  </si>
  <si>
    <t>1 Подпрограмма"Развитие дошкольного образования"</t>
  </si>
  <si>
    <t>II</t>
  </si>
  <si>
    <t xml:space="preserve">2 Подпрограмма «Борьба с борщевиком Сосновского в Гатчинском муниципальном районе»
</t>
  </si>
  <si>
    <t>1 Подпрограмма «Обеспечение правопорядка и профилактика правонарушений в Гатчинском муниципальном районе»</t>
  </si>
  <si>
    <t xml:space="preserve">Уровень достижения индикатора
       Ифn 
Эn = ── x 100
        Ипn
</t>
  </si>
  <si>
    <t>Значение показателя:</t>
  </si>
  <si>
    <t>Примечания</t>
  </si>
  <si>
    <r>
      <rPr>
        <b/>
        <sz val="9"/>
        <rFont val="Times New Roman"/>
        <family val="1"/>
      </rPr>
      <t>Номер задачи,
n</t>
    </r>
    <r>
      <rPr>
        <sz val="9"/>
        <rFont val="Times New Roman"/>
        <family val="1"/>
      </rPr>
      <t xml:space="preserve">
</t>
    </r>
  </si>
  <si>
    <r>
      <rPr>
        <b/>
        <sz val="12"/>
        <rFont val="Times New Roman"/>
        <family val="1"/>
      </rPr>
      <t>Эn</t>
    </r>
    <r>
      <rPr>
        <sz val="12"/>
        <rFont val="Times New Roman"/>
        <family val="1"/>
      </rPr>
      <t xml:space="preserve"> - уровень достижения n-го индикатора программы (в процентах);
</t>
    </r>
    <r>
      <rPr>
        <b/>
        <sz val="12"/>
        <rFont val="Times New Roman"/>
        <family val="1"/>
      </rPr>
      <t xml:space="preserve">Ифn </t>
    </r>
    <r>
      <rPr>
        <sz val="12"/>
        <rFont val="Times New Roman"/>
        <family val="1"/>
      </rPr>
      <t xml:space="preserve">- фактическое значение индикатора, достигнутое в ходе реализации программы;
</t>
    </r>
    <r>
      <rPr>
        <b/>
        <sz val="12"/>
        <rFont val="Times New Roman"/>
        <family val="1"/>
      </rPr>
      <t>Ипn</t>
    </r>
    <r>
      <rPr>
        <sz val="12"/>
        <rFont val="Times New Roman"/>
        <family val="1"/>
      </rPr>
      <t xml:space="preserve"> - плановое значение n-го индикатора, утвержденное программой;
</t>
    </r>
    <r>
      <rPr>
        <b/>
        <sz val="12"/>
        <rFont val="Times New Roman"/>
        <family val="1"/>
      </rPr>
      <t>n</t>
    </r>
    <r>
      <rPr>
        <sz val="12"/>
        <rFont val="Times New Roman"/>
        <family val="1"/>
      </rPr>
      <t xml:space="preserve">  - номер индикатора программы.
</t>
    </r>
  </si>
  <si>
    <r>
      <t xml:space="preserve">            </t>
    </r>
    <r>
      <rPr>
        <b/>
        <sz val="16"/>
        <rFont val="Times New Roman"/>
        <family val="1"/>
      </rPr>
      <t>∑ Эn</t>
    </r>
    <r>
      <rPr>
        <b/>
        <sz val="14"/>
        <rFont val="Times New Roman"/>
        <family val="1"/>
      </rPr>
      <t xml:space="preserve">
</t>
    </r>
    <r>
      <rPr>
        <b/>
        <sz val="24"/>
        <rFont val="Times New Roman"/>
        <family val="1"/>
      </rPr>
      <t>I</t>
    </r>
    <r>
      <rPr>
        <b/>
        <sz val="14"/>
        <rFont val="Times New Roman"/>
        <family val="1"/>
      </rPr>
      <t xml:space="preserve">Э =  ------------  , </t>
    </r>
    <r>
      <rPr>
        <sz val="14"/>
        <rFont val="Times New Roman"/>
        <family val="1"/>
      </rPr>
      <t xml:space="preserve">где </t>
    </r>
    <r>
      <rPr>
        <b/>
        <sz val="14"/>
        <rFont val="Times New Roman"/>
        <family val="1"/>
      </rPr>
      <t xml:space="preserve">
             </t>
    </r>
    <r>
      <rPr>
        <b/>
        <sz val="18"/>
        <rFont val="Times New Roman"/>
        <family val="1"/>
      </rPr>
      <t>m</t>
    </r>
    <r>
      <rPr>
        <b/>
        <sz val="14"/>
        <rFont val="Times New Roman"/>
        <family val="1"/>
      </rPr>
      <t xml:space="preserve">
</t>
    </r>
  </si>
  <si>
    <r>
      <t xml:space="preserve"> </t>
    </r>
    <r>
      <rPr>
        <sz val="20"/>
        <rFont val="Times New Roman"/>
        <family val="1"/>
      </rPr>
      <t>I</t>
    </r>
    <r>
      <rPr>
        <sz val="13"/>
        <rFont val="Times New Roman"/>
        <family val="1"/>
      </rPr>
      <t xml:space="preserve">Э - индекс эффективности реализации программы (в процентах); 
</t>
    </r>
    <r>
      <rPr>
        <b/>
        <sz val="13"/>
        <rFont val="Times New Roman"/>
        <family val="1"/>
      </rPr>
      <t>m</t>
    </r>
    <r>
      <rPr>
        <sz val="13"/>
        <rFont val="Times New Roman"/>
        <family val="1"/>
      </rPr>
      <t xml:space="preserve"> - количество индикаторов программы. 
</t>
    </r>
  </si>
  <si>
    <t>Программа / подпрограмма имеет высокий уровень эффективности</t>
  </si>
  <si>
    <t>Если</t>
  </si>
  <si>
    <r>
      <t xml:space="preserve"> </t>
    </r>
    <r>
      <rPr>
        <b/>
        <sz val="18"/>
        <rFont val="Times New Roman"/>
        <family val="1"/>
      </rPr>
      <t>I</t>
    </r>
    <r>
      <rPr>
        <b/>
        <sz val="13"/>
        <rFont val="Times New Roman"/>
        <family val="1"/>
      </rPr>
      <t xml:space="preserve">Э ≥ 100% </t>
    </r>
  </si>
  <si>
    <r>
      <t xml:space="preserve"> 80% ≤ </t>
    </r>
    <r>
      <rPr>
        <b/>
        <sz val="18"/>
        <rFont val="Times New Roman"/>
        <family val="1"/>
      </rPr>
      <t>I</t>
    </r>
    <r>
      <rPr>
        <b/>
        <sz val="13"/>
        <rFont val="Times New Roman"/>
        <family val="1"/>
      </rPr>
      <t xml:space="preserve">Э ≥ 99,9% </t>
    </r>
  </si>
  <si>
    <r>
      <t xml:space="preserve">        Ифn 
</t>
    </r>
    <r>
      <rPr>
        <b/>
        <sz val="20"/>
        <rFont val="Times New Roman"/>
        <family val="1"/>
      </rPr>
      <t>Э</t>
    </r>
    <r>
      <rPr>
        <b/>
        <sz val="16"/>
        <rFont val="Times New Roman"/>
        <family val="1"/>
      </rPr>
      <t>n</t>
    </r>
    <r>
      <rPr>
        <b/>
        <sz val="15"/>
        <rFont val="Times New Roman"/>
        <family val="1"/>
      </rPr>
      <t xml:space="preserve"> = ── x 100 ,</t>
    </r>
    <r>
      <rPr>
        <sz val="15"/>
        <rFont val="Times New Roman"/>
        <family val="1"/>
      </rPr>
      <t xml:space="preserve"> где</t>
    </r>
    <r>
      <rPr>
        <b/>
        <sz val="15"/>
        <rFont val="Times New Roman"/>
        <family val="1"/>
      </rPr>
      <t xml:space="preserve">
        Ипn 
</t>
    </r>
  </si>
  <si>
    <r>
      <rPr>
        <b/>
        <sz val="18"/>
        <rFont val="Times New Roman"/>
        <family val="1"/>
      </rPr>
      <t xml:space="preserve"> I</t>
    </r>
    <r>
      <rPr>
        <b/>
        <sz val="13"/>
        <rFont val="Times New Roman"/>
        <family val="1"/>
      </rPr>
      <t xml:space="preserve">Э  ≤ 70% </t>
    </r>
  </si>
  <si>
    <r>
      <t>*Индекс результативности мероприятий (подпрограмм)</t>
    </r>
    <r>
      <rPr>
        <sz val="14"/>
        <rFont val="Times New Roman"/>
        <family val="1"/>
      </rPr>
      <t xml:space="preserve"> согласно постановлению от 29.12.2017г. № 5614 «О внесении изменений в приложение к постановлению администрации Гатчинского муниципального района «Об утверждении порядка разработки, реализации и оценки эффективности муниципальных программ Гатчинского муниципального района»</t>
    </r>
    <r>
      <rPr>
        <b/>
        <sz val="14"/>
        <rFont val="Times New Roman"/>
        <family val="1"/>
      </rPr>
      <t xml:space="preserve"> определяется по формуле:</t>
    </r>
  </si>
  <si>
    <t>Программа / подпрограмма реализуется относительно эффективно</t>
  </si>
  <si>
    <t>Программа / подпрограмма имеет низкий уровень эффективности, реализуется неэффективно</t>
  </si>
  <si>
    <t>Оценка эффективности муниципальных программ, реализуемых на территории Гатчинского муниципального района за 2018 год*</t>
  </si>
  <si>
    <t>Обеспечить доступность дошкольного образования, повысить его качество</t>
  </si>
  <si>
    <t>доля детей дошкольного возраста от 1 года до 7 лет, получающих образование по программам дошкольного образования (от числа детей дошкольного возраста, нуждающихся в этой услуге)</t>
  </si>
  <si>
    <t>Обеспечить доступность общего образования для обучающихся и повышать качество освоения ими общеобразовательных программ</t>
  </si>
  <si>
    <t>удельный вес численности детей и молодежи в возрасте от 5 до 18 лет, получающих образование по программам начального общего, среднего общего, основного общего образования в общеобразовательных организациях (в общей численности детей и молодежи 5-18 лет)</t>
  </si>
  <si>
    <t>доля детей, занимающихся во 2-ую смену (в общей численности обучающихся муниципальных общеобразовательных организаций)</t>
  </si>
  <si>
    <t>удельный вес численности обучающихся в образовательных организациях общего образования, обучающихся в соответствии с новыми федеральными государственными образовательными стандартами (в общей численности обучающихся в организациях общего образования)</t>
  </si>
  <si>
    <t>доля обучающихся 7-11 классов, принявших участие в муниципальном этапе Всероссийской олимпиады школьников (в общей численности обучающихся 7-11 классов)</t>
  </si>
  <si>
    <t>доля обучающихся уровня среднего общего образования, обучающихся по программам профильного обучения (от общего числа обучающихся уровня среднего общего образования)</t>
  </si>
  <si>
    <t>отношение среднего балла единого государственного экзамена (в расчете на два обязательных предмета) в 10% школ с лучшими результатами единого государственного экзамена к среднему баллу единого государственного экзамена (в расчете на два обязательных предмета) в 10% школ с худшими результатами единого государственного экзамена</t>
  </si>
  <si>
    <t>доля выпускников муниципальных общеобразовательных организаций, сдавших единый государственный экзамен по русскому языку и математике (общей численности выпускников муниципальных общеобразовательных организаций)</t>
  </si>
  <si>
    <t>Ужесточились требования к проведению школьного этапа ВсОШ, поэтому сократилось каоличество участников муниципального этапа (в конце 2018 года)</t>
  </si>
  <si>
    <t xml:space="preserve">Показатель должен стремиться к 1 </t>
  </si>
  <si>
    <t>Повышать качество реализации программ дополнительного образования, развивать и эффективно использовать ресурсы дополнительного образования в интересах обучающихся, семей, общества, государства</t>
  </si>
  <si>
    <t>доля детей и молодежи в возрасте от 5 до 18 лет, охваченных образовательными программами дополнительного образования детей (в общей численности детей и молодежи 5-18 лет)</t>
  </si>
  <si>
    <t>Ра</t>
  </si>
  <si>
    <t>2 Подпрограмма "Развитие начального общего, основного общего и среднего общего образования детей"</t>
  </si>
  <si>
    <t>Попдпрограмма 3 "Развитие дополнительного образования"</t>
  </si>
  <si>
    <t>4 Подпрограмма "Развитие системы отдыха, оздоровления, занятости детей, подростков и молодежи"</t>
  </si>
  <si>
    <t>Сохранять и развивать систему оздоровления и отдыха детей, подростков и молодежи Гатчинского муниципального района</t>
  </si>
  <si>
    <t>доля граждан, признанных нуждающимися в медико-социальной и социально-педагогической помощи (от общего количества граждан, обратившихся за ее предоставлением и имеющих право на ее предоставление)</t>
  </si>
  <si>
    <t xml:space="preserve">5 Подпрограмма "Развитие кадрового потенциала системы образования Гатчинского муниципального района"
</t>
  </si>
  <si>
    <t>Развивать компетенции и обновлять состав педагогических и руководящих кадров системы образования Гатчинского муниципального района</t>
  </si>
  <si>
    <t>доля педагогических работников в системе общего образования в возрасте до 30 лет (от общей численности педагогических работников общеобразовательных организаций)</t>
  </si>
  <si>
    <t>доля граждан, получивших меры социальной поддержки в виде выплат обучающимся за успехи в учебе (от общего количества обучающихся, обратившихся за их назначением и имеющие право на их получение)</t>
  </si>
  <si>
    <t>6 Подпрограмма "Обеспечение реализации муниципальной программы "Соврменное образование в Гатчинском муниципальном районе в 2018-2020гг."</t>
  </si>
  <si>
    <t>Осуществлять нормативно-правовое, научно-методическое, методологическое, методическое, информационное сопровождение муниципальной программы с целью своевременного принятия эффективных управленческих решений</t>
  </si>
  <si>
    <t>Уровень информированности населения по реализации муроприятий программы</t>
  </si>
  <si>
    <t>7 подпрограмма "Социальная защита прав детей-сирот и детей, оставшихся без попечения родителей"</t>
  </si>
  <si>
    <t>Обеспечение своевременности выявления, учета и жизнеустройства детей-сирот и детей, оставшихся без попечения родителей</t>
  </si>
  <si>
    <t>Увеличение доли детей-сирот и детей, оставшихся без попечения родителей, устроенных на семейные формы воспитания в общем количестве детей-сирот и детей, оставшихся без попечения родителей, выявленных в течение данного периода</t>
  </si>
  <si>
    <t>Уровень удовлетворенности граждан качеством предоставления государственных услуг в сфере опеки и попечительства</t>
  </si>
  <si>
    <t>2. Муниципальная программа "Развитие физической культуры и спорта в Гатчинском муниципальном районе в 2018-2020 гг."</t>
  </si>
  <si>
    <t>1. Муниципальная программа "Современное образование в Гатчинском муниципальном районе в 2018-2020 гг."</t>
  </si>
  <si>
    <t xml:space="preserve">1 Подпрограмма "Развитие физической культуры и массового спорта в Гатчинском муниципальном районе"   </t>
  </si>
  <si>
    <t>2 Подпрограмма "Совершенствование системы подготовки спортивных сборных команд Гатчинского муниципального района"</t>
  </si>
  <si>
    <t xml:space="preserve">Проведение официальных физкультурно-оздоровительных и спортивных мероприятий для различных категорий и групп населения Гатчинского муниципального района </t>
  </si>
  <si>
    <t>Увеличение количества человек, ежегодно принимающих участие в официальных физкультурно-оздоровительных и спортивных мероприятиях не менее, чем на (5%, 10%,15% соответственно)</t>
  </si>
  <si>
    <t>Организация коллективного досуга детей и подростков, привлечение к спорту и отвлечения от негативного влияния улицы</t>
  </si>
  <si>
    <t>Количество инструкторов участвующих в привлечении несовершеннолетних граждан к спорту, здоровому образу жизни</t>
  </si>
  <si>
    <t>чел</t>
  </si>
  <si>
    <t>Неисполнение запланированного показателя связано с объективными причинами: согласно Конституции РФ, федеральными законами, законами субъектов РФ ст.136 Бюджетного кодекса РФ, Гатчинский муниципальный район не имеет права устанавливать и исполнять расходные обязательства, по временному трудоустройству безработных граждан в рамках содействия в организации проведения физкультурно - оздоровительных и спортивных мероприятий и развития школьного спорта. В муниципальную программу: «Развитие физической культуры и спорта в Гатчинском муниципальном районе на 2018-2020 годы», «Подпрограмма 1», «Мероприятие 5», были внесены изменения по распределению денежных средств. Соответствующие изменения будут внесены в муниципальную программу в 2019 году.</t>
  </si>
  <si>
    <t>Создание условий для увеличения числа перспективных спортсменов и подготовки спортивного резерва сборных команд Гатчинского муниципального района</t>
  </si>
  <si>
    <t>Увеличение доли обучающихся и студентов, систематически занимающихся физической культурой и спортом, в общей численности обучающихся и студентов</t>
  </si>
  <si>
    <t>Увеличение доли граждан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в Гатчинском муниципальном районе</t>
  </si>
  <si>
    <t>Увеличение доли населения, систематически занимающегося физической культурой и спортом от общей численности населения Гатчинского муниципального района</t>
  </si>
  <si>
    <t xml:space="preserve">2 Подпрограмма "Сохранение и развитие дополнительного образования в сфере культуры" </t>
  </si>
  <si>
    <t xml:space="preserve">3 Подпрограмма "Обеспечение доступа жителей и гостей  Гатчинского муниципального района к культурным ценностям"
</t>
  </si>
  <si>
    <t>3. Муниципальная программа «Развитие сферы культуры в Гатчинском муниципальном районе» в 2018-2020 гг.»</t>
  </si>
  <si>
    <t xml:space="preserve">Выравнивание доступности к услугам учреждений культуры </t>
  </si>
  <si>
    <t>Увеличение количества посетителей культурных мероприятий на 3% за 2018</t>
  </si>
  <si>
    <t>Чел.</t>
  </si>
  <si>
    <t xml:space="preserve">Сохранение и развитие творческой самодеятельности </t>
  </si>
  <si>
    <t xml:space="preserve">Увеличение количества участников творческих коллективов на 2% за 2018 </t>
  </si>
  <si>
    <t>Обеспечение доступности предоставления социально-досуговых услуг гражданам, находящимся в трудной жизненной ситуации</t>
  </si>
  <si>
    <t>Доля граждан, получивших услуги социально-досугового отделения для граждан пожилого возраста и инвалидов, от общего количества граждан, обратившихся за их предоставлением и имеющих право на их предоставление.</t>
  </si>
  <si>
    <t>Создание условий для предоставления качественных услуг по реализации программ дополнительного образования в сфере культуры</t>
  </si>
  <si>
    <t>Увеличение контингента учащихся учреждений дополнительного образования в сфере культуры на 1% за 2018</t>
  </si>
  <si>
    <t>Совершенствование системы поддержки творчески одаренных детей в учреждениях дополнительного образования в сфере культуры.</t>
  </si>
  <si>
    <t>Увеличение количества обучающихся, принимающих участие в конкурсах, фестивалях и других творческих мероприятиях от общего числа обучающихся в детских музыкальных школах, детских школах искусств, детских художественных школах на 1% за 2018 год.</t>
  </si>
  <si>
    <t>Создание условий для доступа населения и гостей Гатчинского муниципального района к культурным ценностям</t>
  </si>
  <si>
    <t>Увеличение доли выставленных музейных предметов на 1% за 2018 год</t>
  </si>
  <si>
    <t>Увеличение количества посещений библиотеки на 0,5 % за 2018 год</t>
  </si>
  <si>
    <t>Увеличение численности туристов и экскурсантов на 2 % за 2018 год</t>
  </si>
  <si>
    <t>4. Муниципальная программа «Создание условий для обеспечения определенных категорий граждан жилыми помещениями в Гатчинском муниципальном районе в 2018-2020 гг.»</t>
  </si>
  <si>
    <t>1 Подпрограмма «Поддержка граждан, в том числе молодежи Гатчинского муниципального района, нуждающихся в улучшении жилищных условий»</t>
  </si>
  <si>
    <t xml:space="preserve">2 Подпрограмма «Обеспечение жильем работников бюджетной сферы Гатчинского муниципального района» </t>
  </si>
  <si>
    <t>Оказание поддержки гражданам, в том числе молодым гражданам (молодым семьям), нуждающимся в улучшении жилищных условий в приобретении жилья в виде предоставленных социальных выплат на строительство (приобретение) жилья, в том числе дополнительных социальных выплат в случае рождения (усыновления) детей.</t>
  </si>
  <si>
    <t>количество семей, которым будут предоставлены социальные выплаты на приобретение (строительство) жилого помещения или строительство индивидуального жилого дома</t>
  </si>
  <si>
    <t>Значение показателя увеличилось в связи с увеличением финансирования средств областного бюджета</t>
  </si>
  <si>
    <t>Оказание поддержки гражданам, нуждающимся в улучшении жилищных условий в виде предоставления социальных выплат для уплаты первоначального взноса по ипотечным жилищным кредитам, погашение основной суммы долга по ипотечным жилищным кредитам и для компенсации части расходов по уплате процентов по ипотечному жилищному кредиту (займу), предоставленному на строительство (приобретение) жилья с использованием социальных выплат.</t>
  </si>
  <si>
    <t>количество семей, улучшивших жилищные условия с помощью социальных выплат для уплаты первоначального взноса по ипотечным жилищным кредитам</t>
  </si>
  <si>
    <t>Улучшение жилищных условий специалистов, связанных трудовыми отношениями с муниципальными учреждениями сферы образования, культуры и государственными учреждениями здравоохранения Гатчинского муниципального района  и не обеспеченными жилыми помещениями на территории соответствующих городских и сельских поселений.</t>
  </si>
  <si>
    <t>количество специалистов, которые будут обеспечены служебными жилыми помещениями за счет средств местного бюджета</t>
  </si>
  <si>
    <t>специалист</t>
  </si>
  <si>
    <t>Значение показателя увеличилось в связи с уменьшением стоимости 1 кв.метра общей площади приобретенных жилых помещений</t>
  </si>
  <si>
    <t>3 Подпрограмма « Улучшение жилищных условий граждан, проживающих в сельской местности Гатчинского муниципального района Ленинградской области, в том числе молодых семей и молодых специалистов»</t>
  </si>
  <si>
    <t>Оказание поддержки гражданам,  нуждающихся в  жилых помещениях, в том числе молодежи, молодых специалистов, постоянно проживающие и осуществляющие трудовую деятельность (основное место работы) в сельской местности  в виде предоставленных социальных выплат на строительство (приобретение) жилья.</t>
  </si>
  <si>
    <t>количество семей, проживающих в сельской местности, улучшивших жилищные условия с помощью социальных выплат</t>
  </si>
  <si>
    <t>Значение показателя не достигнуто в связи со сокращением финансирования областного бюджета по данной подпрограмме</t>
  </si>
  <si>
    <t>4 Подпрограмма «Обеспечение жильем, предоставление мер социальной поддержки по оплате жилья и коммунальных услуг, оказание содействия для приобретения жилья  отдельным категориям граждан, установленным Федеральным и областным законодательством на территории Гатчинского муниципального района</t>
  </si>
  <si>
    <t>оказание поддержки отдельным категориям гражданам, нуждающимся в жилых помещениях, перед которыми государство имеет обязательства по обеспечению жилыми помещениями в соответствии с законодательством Российской Федерации, в виде предоставления единовременной денежной выплаты для приобретения (строительства) жилого помещения или предоставление жилого помещения по договору социального найма, либо в собственность гражданам Российской  Федерации, проживающим на территории Гатчинского муниципального района, перед которыми государство имеет обязательства  по обеспечению жилыми помещениями</t>
  </si>
  <si>
    <t>количество семей, улучшившие жилищные условия за счет предоставления единовременной денежной выплаты</t>
  </si>
  <si>
    <t>Значение показателя не достигнуто в связи со сокращением финансирования федерального бюджета по данной подпрограмме</t>
  </si>
  <si>
    <t>оказание поддержки отдельным категориям гражданам, нуждающимся в жилых помещениях,  в виде предоставления единовременной денежной выплаты на проведение капитального ремонта индивидуальных жилых домов в соответствии с  областным законом  от 13.10.2014 № 62-оз «О предоставлении отдельным категориям граждан единовременной денежной выплаты на проведение капитального ремонта  индивидуальных жилых домов»</t>
  </si>
  <si>
    <t>оказание поддержки отдельным категориям гражданам, нуждающимся в жилых помещениях,  в виде предоставления жилого помещения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</si>
  <si>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количество человек, улучшившие жилищные условия, в виде предоставления жилого помещения</t>
  </si>
  <si>
    <t>Обеспечение дополнительных мер социальной поддержки гражданам Гатчинского муниципального района в части оплаты жилья  и коммунальных услуг за счет средств бюджета Гатчинского муниципального района</t>
  </si>
  <si>
    <t>доля граждан, получающих меры социальной поддержки в виде субсидии на оплату жилого помещения и коммунальных услуг за счет средств бюджета Гатчинского муниципального района от общего числа обратившихся граждан, имеющих право на ее получение</t>
  </si>
  <si>
    <t>5. Муниципальная программа "Стимулирование экономической активности в Гатчинском муниципальном районе в 2018-2020 гг."</t>
  </si>
  <si>
    <t>1 Подпрограмма «Развитие и поддержка малого и среднего предпринимательства в Гатчинском муниципальном районе»</t>
  </si>
  <si>
    <t>Обеспечение условий для устойчивого развития малого и среднего предпринимательства в Гатчинском муниципальном районе</t>
  </si>
  <si>
    <t>Оборот средних предприятий</t>
  </si>
  <si>
    <t>млрд.руб.</t>
  </si>
  <si>
    <t>Число субъектов малого и среднего предпринимательства в расчете на 1 000 человек населения</t>
  </si>
  <si>
    <t>Ед.</t>
  </si>
  <si>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</si>
  <si>
    <t>Коэффициент «рождаемости» субъектов малого и среднего предпринимательства (количество созданных в отчетном периоде малых и средних предприятий на 1 тыс. действующих на дату окончания отчетного периода малых и средних предприятий)</t>
  </si>
  <si>
    <t>Количество предоставленных безвозмездных консультационных услуг (ежегодный прирост не менее чем на 8%)</t>
  </si>
  <si>
    <t>Количество уникальных субъектов малого и среднего предпринимательства, получивших консультации</t>
  </si>
  <si>
    <t>Количество предоставленных консультационных услуг субъектам малого и среднего предпринимательства, реализующим проекты в сфере социального предпринимательства или осуществляющим социально-значимые виды деятельности</t>
  </si>
  <si>
    <t>Количество действующих центров НХП (народно-художественных промыслов и ремесел)</t>
  </si>
  <si>
    <t>Количество организованных и проведенных мероприятий, посвященных празднованию «Дня российского предпринимательства»</t>
  </si>
  <si>
    <t>Количество резидентов бизнес-инкубатора</t>
  </si>
  <si>
    <t>Общее количество рабочих мест, размещенных в бизнес-инкубаторе</t>
  </si>
  <si>
    <t>Количество субъектов малого предпринимательства, которым предоставлена поддержка за счёт субсидии,</t>
  </si>
  <si>
    <t>в том числе за счёт средств субсидии из бюджета Ленинградской области</t>
  </si>
  <si>
    <t>Количество созданных рабочих мест (включая вновь зарегистрированных индивидуальных предпринимателей) субъектами малого предпринимательства, которым была оказана поддержка за счёт средств субсидии (не менее 1 рабочего места на 1 созданный субъект малого предпринимательства),</t>
  </si>
  <si>
    <t>Количество отчётов за год по региональной форме №1-ЛЕНОБЛ</t>
  </si>
  <si>
    <t>Количество отчётов за первое полугодие отчётного года по региональной форме №1-ЛЕНОБЛ</t>
  </si>
  <si>
    <t>Количество отчётов за год по региональной форме №1-ЛЕНОБЛ (ПСОБ)</t>
  </si>
  <si>
    <t>Количество отчётов за год по региональной форме №1-ЛЕНОБЛ (МО)</t>
  </si>
  <si>
    <t>Количество устных консультаций, оказанных информационно-консультационным центром</t>
  </si>
  <si>
    <t>Количество составленных претензионных писем, исковых заявлений</t>
  </si>
  <si>
    <t>Количество изданных материалов о поддержке субъектов малого и среднего предпринимательства в СМИ</t>
  </si>
  <si>
    <t>Количество обращений субъектов малого и среднего предпринимательства по вопросам оказания имущественной поддержки по действующим договорам аренды</t>
  </si>
  <si>
    <t>Количество заключенных с субъектами малого и среднего предпринимательства договоров аренды по результатам аукционов с учетом имущественной поддержки</t>
  </si>
  <si>
    <t>Площадь недвижимого имущества, переданного в аренду субъектам малого и среднего предпринимательства по результатам аукционов с учетом имущественной поддержки</t>
  </si>
  <si>
    <t>Количество административных регламентов по предоставлению администрацией Гатчинского муниципального района Ленинградской области муниципальных услуг, оказываемых субъектам малого и среднего предпринимательства</t>
  </si>
  <si>
    <t>Количество муниципальных услуг, оказываемых субъектам малого и среднего предпринимательства, переданных администрацией Гатчинского муниципального района для оказания ГБУ ЛО «МФЦ»</t>
  </si>
  <si>
    <t>Количество подразделов «социальное предпринимательство»  в разделе «Малый и средний бизнес» на официальном сайте Гатчинского муниципального района</t>
  </si>
  <si>
    <t>Количество субъектов социального предпринимательства - участников выставок и ярмарок, проводимых на территории Гатчинского муниципального района</t>
  </si>
  <si>
    <r>
      <t>м</t>
    </r>
    <r>
      <rPr>
        <vertAlign val="superscript"/>
        <sz val="10"/>
        <color indexed="8"/>
        <rFont val="Times New Roman"/>
        <family val="1"/>
      </rPr>
      <t>2</t>
    </r>
  </si>
  <si>
    <t>Обеспечение условий для выполнения полномочий в области градостроительной деятельности Гатчинского муниципального района на 2018-2020 годы</t>
  </si>
  <si>
    <t xml:space="preserve">Разработанная и согласованная Схема территориального планирования Гатчинского муниципального района  </t>
  </si>
  <si>
    <t>Количество подготовленных проектов изменений генеральных планов сельских поселений Гатчинского муниципального района</t>
  </si>
  <si>
    <t xml:space="preserve"> Количество подготовленной градостроительной документации в соответствии с выполняемыми полномочиями для комплексного развития и благоустройства территорий, формирование высокого качества среды проживания, развитие и реорганизации территорий</t>
  </si>
  <si>
    <t xml:space="preserve">Количество населенных пунктов в сельских поселениях района, границы которых описаны и поставлены на кадастровый учёт </t>
  </si>
  <si>
    <t>Разработанные и зарегистрированные градостроительные планы земельных участков на территории сельских поселений Гатчинского муниципального района</t>
  </si>
  <si>
    <t>2 подпрограмма "Регулирование градостроительной деятельности Гатчинского муниципального района"</t>
  </si>
  <si>
    <t>1 Подпрограмма "Содействие увеличению объёма  сельскохозяйственной продукции на рынках Гатчинского района"</t>
  </si>
  <si>
    <t>8. Муниципальная программа «Обеспечение устойчивого функционирования и развития коммунальной, инженерной и транспортной инфраструктуры и повышение энергоэффективности в Гатчинском муниципальном районе в 2018-2020гг."</t>
  </si>
  <si>
    <t>10. Мунципальная программа «Устойчивое общественное развитие в Гатчинском муниципальном районе в 2018-2020 гг.»</t>
  </si>
  <si>
    <t>1 Подпрограмма «Общество и власть в Гатчинском муниципальном районе»</t>
  </si>
  <si>
    <t>2 Подпрограмма «Молодежь Гатчинского муниципального района»</t>
  </si>
  <si>
    <t>3 Подпрограмма «Развитие муниципальной информационной системы»</t>
  </si>
  <si>
    <t>4 Подпрограмма «Развитие муниципальной службы и повышения квалификации работников, замещающих должности муниципальной службы и должности, не отнесенные к должностям муниципальной службы в администрации Гатчинского муниципального района и ее структурных подразделениях, обладающих правами юридического лица»</t>
  </si>
  <si>
    <t>5 Подпрограмма "Поддержка социально-ориентированных некоммерческих организаций в Гатчинском муниципальном районе"</t>
  </si>
  <si>
    <t>Неисполнение запланированного  показателя  связано с объективными причинами: ЕПС (единая пропускная способность не позволила увеличить данный показатель, необходимо строительство новых спортсооружений и реконструкция имеющихся спортивных объектов).</t>
  </si>
  <si>
    <t>2 Подпрограмма  "Газоснабжение Гатчинского муниципального района"</t>
  </si>
  <si>
    <t xml:space="preserve">3 Подпрограмма "Энергосбережение и повышение энергетической эффективности"
</t>
  </si>
  <si>
    <t xml:space="preserve">1 Подпрограмма  "Строительство, реконструкция и капитальный ремонт объектов теплоснабжения и водопроводно-канализационного
хозяйства Гатчинского муниципального района"
</t>
  </si>
  <si>
    <t xml:space="preserve">4 Подпрограмма  "Строительство, реконструкция, ремонт  и содержание автомобильных дорог местного значения"
</t>
  </si>
  <si>
    <t xml:space="preserve">5 Подпрограмма  "Устойчивое развитие сельских территорий Гатчинского муниципального района"
</t>
  </si>
  <si>
    <t>1 Подпрограмма "Развитие и поддержка информационных технологий, обеспечивающих бюджетный процесс в Гатчинском муниципальном районе"</t>
  </si>
  <si>
    <t>2 Подпрограмма "Создание условий для эффективного и ответственного управления муниципальными финансами, повышения устойчивости бюджетов Гатчинского муниципального района и управление муниципальным долгом"</t>
  </si>
  <si>
    <t>ВЫВОД:   В результате расчетов индекс эффективности Iэ=114,3%, показатель перевыполнен. Подпрограмма имеет высокий уровень эффективности.</t>
  </si>
  <si>
    <t>ВЫВОД:   Не представляется возможным расчитать индекс эффективности, так как показатель не выполнен, в связи с сокращением финансирования областного бюджета по подпрограмме.</t>
  </si>
  <si>
    <t>Сохранение и увеличение посадок картофеля и  сева овощей в  сельскохозяйственных предприятиях и  крестьянских (фермерских) хозяйствах</t>
  </si>
  <si>
    <t>Увеличение  посевных площадей  картофеля и овощей открытого грунта не менее  чем на 100 га ежегодно</t>
  </si>
  <si>
    <t>га</t>
  </si>
  <si>
    <t>Сохранение стойкого эпизоотического благополучия в Гатчинском муниципальном районе</t>
  </si>
  <si>
    <t>Доля ЛПХ и КФХ, получивших субсидию, от общего количества обратившихся</t>
  </si>
  <si>
    <t>Увеличение объемов приобретения комбикормов личными подсобными и крестьянскими (фермерскими) хозяйствами на 6 % (на  2 %, 4 %, 6 % соответственно)</t>
  </si>
  <si>
    <t>тонн</t>
  </si>
  <si>
    <t xml:space="preserve">Уничтожение борщевика Сосновского </t>
  </si>
  <si>
    <t>Площадь земли, обработанной против борщевика Сосновского</t>
  </si>
  <si>
    <t>Шт.</t>
  </si>
  <si>
    <t>Обеспечение работоспособности системы «Безопасный город»; предоставление в дежурную часть МВД России по Гатчинскому району беспрерывную и бесперебойную видеоинформацию  с камер видеонаблюдения системы «Безопасный город»</t>
  </si>
  <si>
    <t>Количество выполненных работ по разработке проектной и рабочей документации по созданию местной системы оповещения населения Гатчинского муниципального района и подключению к региональной автоматизированной системе централизованного оповещения населения Ленинградской области.</t>
  </si>
  <si>
    <t>Совершенствование защищенности инфраструктуры городских и сельских поселений Гатчинского района</t>
  </si>
  <si>
    <t>Количество приобретенных  информационных материалов по действиям при угрозе совершения  террористического акта</t>
  </si>
  <si>
    <t>Количество приобретенной световой башни для обеспечения зоны проведения массовых мероприятий, при чрезвычайных ситуациях</t>
  </si>
  <si>
    <t>2 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безопасности людей на водных объектах в Гатчинском муниципальном районе»</t>
  </si>
  <si>
    <t>Проведение мероприятий, направленных на повышение эффективности работы органов управления районного звена территориальной подсистемы Российской Системы Чрезвычайных Ситуаций (далее РСЧС) в решении задач в области гражданской обороны и защиты населения и территорий от чрезвычайных ситуаций мирного и военного времени</t>
  </si>
  <si>
    <t>Количество приобретенного технического оборудования для обеспечения работы при чрезвычайных ситуациях, проведение массовых мероприятий прожектора, фонари</t>
  </si>
  <si>
    <t>Количество приобретенного имущества для оснащения аварийно-спасательных формирований: тепловая пушка, моторная лодка, сани-волокуши</t>
  </si>
  <si>
    <t>Количество приобретённых дорожных сигнальных конусов для обеспечения зоны проведения массовых мероприятий, для обеспечения работы при чрезвычайных ситуациях.</t>
  </si>
  <si>
    <t>Количество приобретенной формы для сотрудников ЕДДС и «Системы 112»</t>
  </si>
  <si>
    <t>шт.</t>
  </si>
  <si>
    <t>Проведение мероприятий, направленных на повышение готовности сил и средств районного звена территориальной подсистемы Российской Системы Чрезвычайных ситуаций к проведению аварийно-спасательных и других неотложных работ в случае возникновения чрезвычайных ситуаций мирного и военного времени</t>
  </si>
  <si>
    <t>Количество приобретенного имущества для оснащения аварийно-спасательных формирований при чрезвычайных ситуациях природного и техногенного характера: генератор, мотопомпа инструменты.</t>
  </si>
  <si>
    <t>Количество приобретенных информационных баннеров для населения по пожарной безопасности.</t>
  </si>
  <si>
    <t>Количество приобретённых мобильных светильников для оперативных штабов по предупреждению и ликвидации ЧС Гатчинского муниципального района.</t>
  </si>
  <si>
    <t>Количество приобретённых силовых удлинителей для оперативных штабов по предупреждению и ликвидации ЧС Гатчинского муниципального района.</t>
  </si>
  <si>
    <t>Количество приобретенных  информационных материалов по действиям при угрозе возникновения чрезвычайных ситуаций</t>
  </si>
  <si>
    <t>Обеспечение учреждений, осуществляющих деятельность в области безопасности, гражданской защиты населения и территории Гатчинского муниципального района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муниципальной программы Гатчинского района «безопасность Гатчинского муниципального района».</t>
  </si>
  <si>
    <t>Количество обученных сотрудников по закупкам и по кадровому делу.</t>
  </si>
  <si>
    <t>Количество приобретенного программного обеспечения</t>
  </si>
  <si>
    <t>Количество приобретенного имущества для обеспечения работы учреждения</t>
  </si>
  <si>
    <t>Количество созданных оснащенных оперативных штабов и пункта обогрева по предупреждению и ликвидации чрезвычайных ситуаций в Гатчинском муниципальном районе</t>
  </si>
  <si>
    <t>Обеспечение безопасности людей на водных объектах в зимний период в Гатчинском муниципальном районе</t>
  </si>
  <si>
    <t>Обеспечение безопасности людей на водных объектах в летний период в Гатчинском муниципальном районе</t>
  </si>
  <si>
    <t>Организация и проведение мероприятий по мониторингу окружающей среды</t>
  </si>
  <si>
    <t>Количество информационных продуктов для пропаганды экологических требований в области охраны окружающей среды</t>
  </si>
  <si>
    <t>экз.</t>
  </si>
  <si>
    <t>Количество репортажей на тему экологического требования, воспитания и экологической культуры населения, состояния окружающей среды</t>
  </si>
  <si>
    <t>Количество анализов проб воды из источников централизованного питьевого водоснабжения (колодцев, родников)</t>
  </si>
  <si>
    <t>Количество установленных контейнеров для сбора отдельных видов ТКО</t>
  </si>
  <si>
    <t>Количество переданных на утилизацию использованных ртутных ламп</t>
  </si>
  <si>
    <t>Количество переданных на утилизацию использованных батареек</t>
  </si>
  <si>
    <t>кг</t>
  </si>
  <si>
    <t>Количество переданных на утилизацию использованных автомобильных покрышек</t>
  </si>
  <si>
    <t>Количество ликвидированных источников возможного разлива нефтепродуктов</t>
  </si>
  <si>
    <t>Контейнеры установлены организациями, осуществляющими раздельный сбор. С 2019 года установка контейнеров для раздельного сбора является обязанностью регионального оператора. В связи с чем указанный показатель будет исключен из муниципальной программы.</t>
  </si>
  <si>
    <t>Достижение требуемого уровня качества водоподготовки и очистки стоков, надежности и энергетической эффективности систем водоснабжения и водоотведения</t>
  </si>
  <si>
    <t>Количество объектов водоснабжения, водоотведения и очитски сточных вод, по которым разработана проектно-сметная документация</t>
  </si>
  <si>
    <t>Количество объетов, введенных в эксплуатацию</t>
  </si>
  <si>
    <t>Объем сточных вод, пропущенных через построенные очистные сооружения</t>
  </si>
  <si>
    <t>м3/сут.</t>
  </si>
  <si>
    <t>Протяженность построенных сетей водоснабжения, водоотведения, ТС и ГВС</t>
  </si>
  <si>
    <t>п.м. в однотрубном измерен</t>
  </si>
  <si>
    <t>Производительность построенного комплекса водозаборных сооружений</t>
  </si>
  <si>
    <t>Количество резервных дизель-генераторов</t>
  </si>
  <si>
    <t>Протяженность отремонтированных инженерных сетей водоснабжения, водоотведения, ТС и ГВС</t>
  </si>
  <si>
    <t>Обеспечение надежности и качества предоставления коммунальных услуг потребителям</t>
  </si>
  <si>
    <t>2.</t>
  </si>
  <si>
    <t>Производительность отремонтированных водозаборных сооружений</t>
  </si>
  <si>
    <t>Протяженность сетей водоснабжения, нуждающихся в замене</t>
  </si>
  <si>
    <t>Протяженность сетей водоотведения, нуждающихся в замене</t>
  </si>
  <si>
    <t>Протяженность тепловых и паровых сетей, нуждающихся в замене</t>
  </si>
  <si>
    <t>3.</t>
  </si>
  <si>
    <t>Определение направления развития коммунальной инфраструктуры МО ГМР, формирование благоприятных условий для привлечения инвестиций в строительство объектов коммунальной инфраструктуры</t>
  </si>
  <si>
    <t>Количество мероприятий по актуализации схем теплоснабжения, водоснабжения и водоотведения</t>
  </si>
  <si>
    <t>4.</t>
  </si>
  <si>
    <t>Получение технической возможности для подключения домовладений к сетям газоснабжения</t>
  </si>
  <si>
    <t>Количество разработанных комплектов ПСД на строительство газопроводов</t>
  </si>
  <si>
    <t>комплект</t>
  </si>
  <si>
    <t>Протяженность построенных распределительных газопроводов</t>
  </si>
  <si>
    <t>п.м.</t>
  </si>
  <si>
    <t>Количество домовладений, получивших возможность для подключения к сетям газоснабжения</t>
  </si>
  <si>
    <t>Уровень газификации жилых домов природным газом</t>
  </si>
  <si>
    <t>Обеспечение бесперебойной работы газопроводов и газопроводов-вводов</t>
  </si>
  <si>
    <t>1.</t>
  </si>
  <si>
    <t>Протяженность построенных и не переданных в муниципальную собственность распределительных газопроводов и газопроводов-вводов, находящихся в обслуживании</t>
  </si>
  <si>
    <t>Сокращение потребления энергетических ресурсов за счет внедрения энергосберегающих технологий при модернизации, реконструкции, капитальном ремонте и повседневном обслуживании основных фондов бюджетных учреждений</t>
  </si>
  <si>
    <t>Удельный расход электрической энергии бюджетными учреждениями</t>
  </si>
  <si>
    <t>квт.ч/чел. в год</t>
  </si>
  <si>
    <t>Удельный расход холодной воды бюджетными учреждениями</t>
  </si>
  <si>
    <t>м3/чел. в год</t>
  </si>
  <si>
    <t>Удельный расход тепловой энергии бюджетными учреждениями</t>
  </si>
  <si>
    <t>Гкал/м2 в год</t>
  </si>
  <si>
    <t>Количество установленных (модернизированных) приборов учета тепловой энергии</t>
  </si>
  <si>
    <t>Количество установленных (модернизированных) приборов учета потребления воды</t>
  </si>
  <si>
    <t>Количество автоматизированных индивидуальных тепловых пунктов с погодным и часовым регулированием, установленных в учреждениях муниципальной собственности</t>
  </si>
  <si>
    <t>Увеличение мобильности и улучшения качества жизни населения, повышение транспортной доступности, улучшение технического и эксплуатационного состояния автомобильных дорог общего пользования местного значения вне границ населенных пунктов в границах Гатчинского муниципального района и искусственных сооружений на них</t>
  </si>
  <si>
    <t xml:space="preserve">Протяженность дорог с асфальтобетонным покрытием, на которых проводятся работы по поддержанию их в надлежащем качестве </t>
  </si>
  <si>
    <t>км</t>
  </si>
  <si>
    <t xml:space="preserve">Протяженность дорог со щебеночным покрытием, на которых проводятся работы по поддержанию их в надлежащем качестве </t>
  </si>
  <si>
    <t>Протяженность грунтовых дорог, на которых проводятся работы по поддержанию их в надлежащем качестве</t>
  </si>
  <si>
    <t>Количество отремонтированных дорог с асфальтобетонным покрытием</t>
  </si>
  <si>
    <t>Площадь отремонтированных дорог с асфальтобетонным покрытием</t>
  </si>
  <si>
    <t>кв.м.</t>
  </si>
  <si>
    <t>Протяжённость отремонтированных дорог с асфальтобетонным покрытием</t>
  </si>
  <si>
    <t>Количество отремонтированных дорог со щебеночным покрытием</t>
  </si>
  <si>
    <t>Площадь отремонтированных дорог со щебеночным покрытием</t>
  </si>
  <si>
    <t>Протяжённость отремонтированных дорог со щебеночным покрытием</t>
  </si>
  <si>
    <t xml:space="preserve">Удельный вес автомобильных дорог местного значения, отвечающих нормативным требованиям  </t>
  </si>
  <si>
    <t>Доля отремонтированных дорог в общей протяженности автомобильных дорог (не менее)</t>
  </si>
  <si>
    <t>Вывезенный объём ТБО с несанкционированных свалок вдоль автомобильных дорог общего пользования</t>
  </si>
  <si>
    <t>м3</t>
  </si>
  <si>
    <t>Процент выполнения работ по ремонту автомобильных дорог общего пользования местного значения администрациями поселений ГМР</t>
  </si>
  <si>
    <t>Обеспечение комфортных жилищных условий, удовлетворение социальных и культурно-эстетических потребностей жизнедеятельности в сельской местности</t>
  </si>
  <si>
    <t>Обеспеченность населения  дер. Истинка внутриплощадочными проездами, ливневой канализацией</t>
  </si>
  <si>
    <t>Протяженность построенной дорожной сети в дер. Истинка</t>
  </si>
  <si>
    <t>м</t>
  </si>
  <si>
    <t>Протяженность построенных инженерных сетей в дер. Истинка</t>
  </si>
  <si>
    <t>Количество разработанных комплектов проектно-сметной документации на строительство спортивной площадки в дер. Истинка</t>
  </si>
  <si>
    <t xml:space="preserve">Количество построенных универсальных спортивных площадок в дер. Истинка </t>
  </si>
  <si>
    <t>Повышение устойчивости работы программно-аппаратного комплекса по обслуживанию бюджетов Гатчинского муниципального района</t>
  </si>
  <si>
    <t>Укомплектованность рабочих мест необходимым компьютерным оборудованием</t>
  </si>
  <si>
    <t>Обеспеченность необходимым программным обеспечением</t>
  </si>
  <si>
    <t>Процент износа оборудования не более 50%</t>
  </si>
  <si>
    <t>Обеспечение эффективного распределения финансовых ресурсов между бюджетом Гатчинского муниципального района и бюджетами городских и сельских поселений Гатчинского муниципального района</t>
  </si>
  <si>
    <t>Темп роста расчетной бюджетной обеспеченности по двум наименее обеспеченным муниципальным образованиям Гатчинского муниципального района (нарастающим итогом к уровню 2015 года)</t>
  </si>
  <si>
    <t>Доля расходов бюджетов муниципальных образований городских и сельских поселений Гатчинского муниципального района Ленинградской области, формируемых в рамках муниципальных программ</t>
  </si>
  <si>
    <t>Отношение объема долга Гатчинского муниципального района к общему объему доходов бюджета без учета утвержденного объема безвозмездных поступлений и поступлений налоговых доходов по дополнительным нормативам отчислений не более 30%</t>
  </si>
  <si>
    <t>≤30</t>
  </si>
  <si>
    <t>Просроченная кредиторская задолженность в расходах консолидированного бюджета Гатчинского муниципального района</t>
  </si>
  <si>
    <t>руб.</t>
  </si>
  <si>
    <t>Поддержка и развитие культуры и народов Российской Федерации, проживающих на территории Гатчинского муниципального района, и создание условий для оказания поддержки добровольчеству</t>
  </si>
  <si>
    <t>Количество участников мероприятий по поддержке и развитию культуры народов Российской Федерации, проживающих на территории Гатчинского муниципального района, и создание условий для оказания поддержки добровольчеству</t>
  </si>
  <si>
    <t>человек</t>
  </si>
  <si>
    <t>Количество мероприятий по поддержке и развитию культуры народов Российской Федерации, проживающих на территории Гатчинского муниципального района, и создание условий для оказания поддержки добровольчеству</t>
  </si>
  <si>
    <t>Разработка и осуществление мер, направленных на укрепление межнационального и межконфессионального согласия, поддержку и развитие языков народов Российской Федерации, проживающих на территории муниципального района, профилактику межнациональных конфликтов</t>
  </si>
  <si>
    <t>Количество участников мероприятий, направленных на укрепление межнационального и межконфессионального согласия, поддержку и развитие языков народов Российской Федерации, проживающих на территории муниципального района, профилактику межнациональных конфликтов</t>
  </si>
  <si>
    <t>Доведение до сведения жителей Гатчинского муниципального района официальной информации о социально-экономическом и культурном развитии Гатчинского муниципального района, о развитии его общественной инфраструктуры и иной официальной информации</t>
  </si>
  <si>
    <t>Количество получателей субсидий, способствующих доведению до сведения жителей Гатчинского муниципального района официальной информации о социально-экономическом и культурном развитии Гатчинского муниципального района, о развитии его общественной инфраструктуры и иной официальной информации</t>
  </si>
  <si>
    <t>ВЫВОД: Все индикаторы подпрограммы исполнены, индекс эффективности Iэ=100%.  Подпрограмма имеет высокий уровень эффективности.</t>
  </si>
  <si>
    <t>Усовершенствование системного подхода к работе по созданию оптимальных условий самореализации молодежи на территории Гатчинского муниципального района</t>
  </si>
  <si>
    <t>Увеличение количества молодежи, участвующей  в областных и региональных мероприятиях (смены ЛОГУ «Молодежный», молодежно-образовательные форумы Лен.обл. и СЗФО, слеты молодежных активов и др.) не менее, чем на 9% (3%,6%,9% соответственно)</t>
  </si>
  <si>
    <t>Организация отдыха детей в свободное от учебы время и обеспечение безопаности их жизни и здоровья</t>
  </si>
  <si>
    <t>Увеличение  количества мероприятий  по профилактике девиантного поведения с количеством участников не менее 80 чел.</t>
  </si>
  <si>
    <t>Снижение количества несовершеннолетних, состоящих на учете в ОДН не менее, чем на 9% (3%,6%,9% соответственно)</t>
  </si>
  <si>
    <t>Один из факторов, повлиявшим на рост преступности в районе явилось раскрытие многоэпизодного преступления, зарегистрированного в 2017 году. 12 преступлений - это серия хищений транспортных средств в период с января по декабрь 2017 года.</t>
  </si>
  <si>
    <t>ВЫВОД: Все индикаторы подпрограммы исполнены, индекс эффективности Iэ=110,6%.  Подпрограмма имеет высокий уровень эффективности.</t>
  </si>
  <si>
    <t>Устойчивое функционирование программно-аппаратного комплекса компьютерной сети администрации Гатчинского муниципального района</t>
  </si>
  <si>
    <t>Укомплектованность рабочих мест необходимым компютерным оборудованием</t>
  </si>
  <si>
    <t>Обеспеченность необходимым лицензионным программным обеспечением</t>
  </si>
  <si>
    <t>Развитие информационной среды</t>
  </si>
  <si>
    <t>Показатель квалификации специалистов</t>
  </si>
  <si>
    <t>ВЫВОД: Все индикаторы подпрограммы исполнены, индекс эффективности Iэ=118,8%.  Подпрограмма имеет высокий уровень эффективности.</t>
  </si>
  <si>
    <t>Организация обучения о повышения квалификации кадров в администрации Гатчинского муниципального района и ее структурных подразделениях, обладающими правами юридического лица и формирование высококвалифицированного кадрового состава муниципальных служащих</t>
  </si>
  <si>
    <t>ВЫВОД: Индикатор перевыполнен в 5,4 раза за счет проведения повышения квалификации работников по охране труда в соответствии с требованиями действующего законодательства. Индекс эффективности Iэ=540%  - подпрограмма имеет высокий уровень эффективности. Индикатор требует пересмотра.</t>
  </si>
  <si>
    <t>Оказание финансовой поддержки социально ориентированным некоммерческим организациям, осуществляющим деятельность на территории Гатчинского муниципального района Ленинградской области</t>
  </si>
  <si>
    <t>Количество социально ориентированных некоммерческих организаций, осуществляющих деятельность на территории Гатчинского муниципального района, получивших субсидии на реализацию социальных проектов</t>
  </si>
  <si>
    <t>Увеличение количества поддержанных соцпроектов произошло за счет высокой популярности конкурсного отбора среди НКО и решения о переводе средств с другого мероприятия подпрограммы в размере 300,00 тыс. руб.</t>
  </si>
  <si>
    <t>Количество социально ориентированным некоммерческим организациям, не являющимся государственными (муниципальными) учреждениями, получивших субсидии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 на территории Гатчинского муниципального района</t>
  </si>
  <si>
    <t>Количество СО НКО, которым предоставлена субсидия на оказание финансовой помощи инициативным группам граждан (общественным советам, женсоветам, семейным советам, семейным клубам, молодежным советам, добровольческим и волонтерским движениям) при реализации социально значимых проектов на территории Гатчинского муниципального района за исключением МО «Город Гатчина».</t>
  </si>
  <si>
    <t>Количество социальных проектов инициативных групп граждан (общественных советов, женсоветов, семейных советов, семейных клубов, молодежных советов, добровольческих и волонтерских движений)</t>
  </si>
  <si>
    <t>Увеличение количества человек, ежегодно принимающих участие в физкультурно-оздоровительных и спортивных мероприятиях,  проводимых в Гатчинском муниципальном районе социально ориентированными некоммерческими организациями, осуществляющими свою деятельность в сфере физической культуры и спорта</t>
  </si>
  <si>
    <t>Доля граждан, получивших социальную поддержку в ходе мероприятий, направленных на предупреждение и предотвращение отказов от новорожденных от общего количества граждан, обратившихся за социальной поддержкой и имеющих право на ее предоставление ежегодно.</t>
  </si>
  <si>
    <t>Количество городских и сельских поселений, на территории которых реализованы проекты инициативных групп граждан</t>
  </si>
  <si>
    <t>В связи с высокой активностью МО "Город Гатчина" и Сиверского ГП поддержку получили более чем 1 инициатива с территории. В 2019 году показатель будет пересмотрен с точки зрения участия в реализации проектов жителей других поселений.</t>
  </si>
  <si>
    <t>Оказание информационной, консультационной поддержки и содействия в организации подготовки, профессиональной переподготовки и повышения квалификации работников и добровольцев социально ориентированных некоммерческим организациям, осуществляющих деятельность на территории Гатчинского муниципального района Ленинградской области</t>
  </si>
  <si>
    <t>Количество СО НКО, получивших субсидии для организации информационной и консультационной поддержки СО НКО</t>
  </si>
  <si>
    <t>Поддержано 2 проекта с программами поддержки</t>
  </si>
  <si>
    <t>Количество информационных мероприятий о деятельности СО НКО, осуществляющих деятельность на территории Гатчинского муниципального района</t>
  </si>
  <si>
    <t>Количество консультационных мероприятий для СО НКО, действующих на территории Гатчинского муниципального района</t>
  </si>
  <si>
    <t>В связи с необходимостью в повышении компетенции руководителей и бухгалтеров были проведены 4 консультации вместо 2</t>
  </si>
  <si>
    <t>Количество выпускаемой продукции о деятельности СО НКО, осуществляющих на территории Гатчинского муниципального района</t>
  </si>
  <si>
    <t>ВЫВОД: Все индикаторы подпрограммы исполнены, некоторые перевыполнены.  Индекс эффективности Iэ=119,8%. Подпрограмма имеет высокий уровень эффективности.</t>
  </si>
  <si>
    <t>Увеличение количества культурно-массовых и молодежных мероприятий с количеством участников не менее 100 чел.</t>
  </si>
  <si>
    <t>Количество молодежи, участвующей в различных формах организованного досуга  от общей численности молодежи (не менее)</t>
  </si>
  <si>
    <t>Доля лиц, замещающих должности муниципальной службы и работников, замещающих должности не отнесенные к должностям муниципальной службы в администрации Гатчинского муниципального района и ее структурных подразделениях, обладающих правами юридического лица, прошедших повышение квалификации, участвующих в семинарах, стажировках с целью обмена опытом и повышения профессионального уровня</t>
  </si>
  <si>
    <t>ВЫВОД: Все индикаторы подпрограммы достигнуты, индекс эффективности Iэ=100%. Подпрограмма имеет высокий уровень эффективности.</t>
  </si>
  <si>
    <t>3 Подпрограмма «Экологическая безопасность в Гатчинском муниципальном районе на 2018–2020 годы»</t>
  </si>
  <si>
    <t>Количество сельхозпредприятий, улучшающих эпизоотическую обстановку в Гатчинском муниципальном районе</t>
  </si>
  <si>
    <t>Привлечение максимального количества сельскохозяйственных товаропроизводителей к торговой и выставочно-ярмарочной деятельности</t>
  </si>
  <si>
    <t>Количество проведенных выставочно-ярмарочных мероприятий</t>
  </si>
  <si>
    <t>Количество участников выставочно-ярмарочных мероприятий</t>
  </si>
  <si>
    <t>в ЛПХ и КФХ</t>
  </si>
  <si>
    <t xml:space="preserve">Увеличение  производства  продукции животноводства в ЛПХ и КФХ </t>
  </si>
  <si>
    <t>Показатель не выполнен, в связи с уменьшением площадей по предприятиям, минус 80 га АО "Пламя"</t>
  </si>
  <si>
    <t>Показатель не выполнен, так как неправильно спланирован изначально, требует пересмотра.</t>
  </si>
  <si>
    <t>ВЫВОД:   Некоторые индикаторы подпрограммы «Регулирование градостроительной деятельности Гатчинского муниципального района» превышают запланированный уровень, что не могло не сказаться на итоге значения оценки эффективности. В результате расчетов индекс эффективности Iэ=160,4%.  Подпрограмма имеет высокий уровень эффективности.</t>
  </si>
  <si>
    <t>ВЫВОД:   Некоторые индикаторы подпрограммы «Развитие и поддержка малого и среднего предпринимательства в Гатчинском муниципальном районе» превышают запланированный уровень, что не могло не сказаться на итоге значения оценки эффективности. В результате расчетов индекс эффективности Iэ=142,5%.  Подпрограмма имеет высокий уровень эффективности.</t>
  </si>
  <si>
    <t xml:space="preserve">ВЫВОД: в результате расчетов согласно методике оценки эффективности подпрограмм* индекс эффективности Iэ=100%. Подпрограмма имеет уровень эффективности. </t>
  </si>
  <si>
    <t xml:space="preserve">ВЫВОД: Не все запланированные индикаторы выполнены на 100%, какие то перевыполнены, какие то недовыполнены, таким образом в результате расчетов согласно методике оценки эффективности подпрограмм* индекс эффективности Iэ=99,3%. Подпрограмма имеет уровень эффективности. </t>
  </si>
  <si>
    <t xml:space="preserve">ВЫВОД: в результате расчетов согласно методике оценки эффективности подпрограмм* индекс эффективности Iэ=101%. Подпрограмма имеет уровень эффективности. </t>
  </si>
  <si>
    <t>ВЫВОД:   В результате расчетов индекс эффективности Iэ=100%. Подпрограмма имеет высокий уровень эффективности.</t>
  </si>
  <si>
    <t>ВЫВОД:   В результате расчетов индекс эффективности Iэ=102,1%. Подпрограмма имеет высокий уровень эффективности.</t>
  </si>
  <si>
    <t>ВЫВОД: Не все запланированные индикаторы имеют 100% выполнение, в результате расчетов согласно методике оценки эффективности подпрограмм* индекс эффективности в 2018 году - Iэ= 95,3%. Подпрограмма реализовывалась относительно эффективно.</t>
  </si>
  <si>
    <t>ВЫВОД:   В результате расчетов индекс эффективности Iэ=100%.  Подпрограмма имеет высокий уровень эффективности.</t>
  </si>
  <si>
    <t>ВЫВОД:   Некоторые индикаторы перевыполнены, некоторые недовыполнены, в связи с сокращением финансирования федерального бюджета. В результате расчетов индекс эффективности Iэ=109,6% .   Подпрограмма имеет высокий уровень эффективности.</t>
  </si>
  <si>
    <t>6. Муниципальная программа "Развитие сельского хозяйства в Гатчинском муниципальном районе в 2018-2020 гг."</t>
  </si>
  <si>
    <t>ВЫВОД:   Некоторые индикаторы подпрограммы "Содействие увеличению объема сельскохозяйственной продукции на рынках Гатчинского района" недовыполнены (требуют пересмотра), что не могло не сказаться на итоге значения оценки эффективности. В результате расчетов индекс эффективности Iэ=89%. Подпрограмма реализовывалась относительно эффективно.</t>
  </si>
  <si>
    <t xml:space="preserve">7.Муниципальная программа «Безопасность Гатчинского муниципального района в 2018-2020гг.   
</t>
  </si>
  <si>
    <t>Совершенствование аппаратно-программного комплекса автоматизированной информационной системы "Безопасный город" и создание зон безопасности на территории Гатчинского муниципального района</t>
  </si>
  <si>
    <t>Увеличение количества металлических ограждений для обеспечения зоны проведения массовых мероприятий</t>
  </si>
  <si>
    <t>Увеличение количества площадей, оборудованных информационными стендами, схемой эвакуации для информирования населения на случай совершения террористического акта</t>
  </si>
  <si>
    <t>По данному показателю не хватило финансирования на увеличение количества металлических переносных ограждений для обозначения зоны проведения массовых мероприятий было выделено 100 тысяч рублей, на эту сумму приобретено 30 шт. металлических мобильных ограждений.</t>
  </si>
  <si>
    <t>Количество приобретенного имущества для обеспечения работы диспетчеров ЕДДС и "Служба 112"</t>
  </si>
  <si>
    <t>ВЫВОД: Некоторые индикаторы подпрограммы «Экологическая безопасность в Гатчинском муниципальном районе» превышают запланированный уровень, некоторые недовыполнены, что не могло не сказаться на итоге значения оценки эффективности.  Один из индикаторов перевыполнен в 24 раза. Индекс эффективности Iэ=375,3%. Подпрограмма имеет высокий уровень эффективности. Показатели требуют пересмотра.</t>
  </si>
  <si>
    <t>ВЫВОД:   В результате расчетов индекс эффективности Iэ=100,5%. Подпрограмма имеет высокий уровень эффективности.</t>
  </si>
  <si>
    <t>численность детей в возрасте от 7 до 17 лет, зарегистрированных на территории Гатчинского муниципального района, охваченных организованными формами оздоровления и отдыха на базе муниципальных образовательных учреждений (в общей численности детей 7-17 лет, зарегистрированных на территории Гатчинского муниципального района)</t>
  </si>
  <si>
    <r>
      <t>количество семей, улучшивших свои жилищные условия за счет предоставления</t>
    </r>
    <r>
      <rPr>
        <sz val="10"/>
        <color indexed="10"/>
        <rFont val="Times New Roman"/>
        <family val="1"/>
      </rPr>
      <t xml:space="preserve"> </t>
    </r>
    <r>
      <rPr>
        <sz val="10"/>
        <rFont val="Times New Roman"/>
        <family val="1"/>
      </rPr>
      <t>единовременной денежной выплаты на проведение капитального ремонта</t>
    </r>
  </si>
  <si>
    <t>ВЫВОД:   В результате расчетов индекс эффективности Iэ=190%, показатели перевыполнены в связи с увеличением финансирования областного бюджета. Подпрограмма имеет высокий уровень эффективности.</t>
  </si>
  <si>
    <t>ВЫВОД:   В результате расчетов индекс эффективности Iэ=149%. Подпрограмма имеет высокий уровень эффективности.</t>
  </si>
  <si>
    <t>ВЫВОД:   В результате расчетов индекс эффективности Iэ=96%. Подпрограмма реализовывалась относительно эффективно.</t>
  </si>
  <si>
    <t>ВЫВОД: Все индикаторы подпрограммы исполнены, индекс эффективности Iэ=104,1%. Подпрограмма имеет высокий уровень эффективности.</t>
  </si>
  <si>
    <t>За счет проведения закупок в электронной форме и образовавшейся экономии удалось превысить планируемый показатель.</t>
  </si>
  <si>
    <t>Значение показателя превышено за счет проведения повышения квалификации работников по охране труда в соответствии с требованиями дествующего законодательства в области охраны труда и проведения семинаров по охране труда.</t>
  </si>
  <si>
    <t>ВЫВОД: все запланированные на 2018 год индикаторы исполнены. Индекс эффективности по муниципальной программе - 100,4%. Программа "Современное образование в Гатчинском муниципальном районе в 2018-2020 гг.", состоящая из 7 подпрограмм имеет высокий уровень эффективности.</t>
  </si>
  <si>
    <t>ВЫВОД:   Один из индикаторов подпрограммы не выполнен по объективной причине, таким образом не представляется возможным корректно рассчитать индекс эффективности. Без учета индикатора, не выполненного по объективной причине в  результате расчетов индекс эффективности Iэ=100%. Подпрограмма имеет высокий уровень эффективности.</t>
  </si>
  <si>
    <t>ВЫВОД:  Не все запланированные на 2018 год индикаторы исполнены.   Индекс эффективности по муниципальной программе - 98%. Программа "Развитие физической культуры и спорта в Гатчинском муниципальном районе в 2018-2020 гг., состоящая из 2 подпрограмм реализовывалась относительно эффективно.</t>
  </si>
  <si>
    <t>ВЫВОД: все запланированные на 2018 год индикаторы исполнены.  Индекс эффективности по муниципальной программе - 100%. Программа «Развитие сферы культуры в Гатчинском муниципальном районе» в 2018-2020 гг.», состоящая из 3 подпрограмм имеет высокий уровень эффективности.</t>
  </si>
  <si>
    <t>ВЫВОД: Индекс эффективности по муниципальной программе - 103,5%. Программа «Создание условий для обеспечения определенных категорий граждан жилыми помещениями в Гатчинском муниципальном районе в 2018-2020 гг.», состоящая из 4 подпрограмм, имеет высокий уровень эффективности.</t>
  </si>
  <si>
    <t>ВЫВОД: Программа состоит из 2 подпрограмм с разными исполнителями. Индекс эффективности по муниципальной программе - 151,5%. Программа "Стимулирование экономической активности в Гатчинском муниципальном районе в 2018-2020 гг." имеет высокий уровень эффективности.</t>
  </si>
  <si>
    <t>ВЫВОД: Индекс эффективности по муниципальной программе - 119%. Программа "Развитие сельского  хозяйства в Гатчинском муниципальном  районе в 2018-2020гг."состоящая из 2 подпрограмм имеет высокий уровень эффективности.</t>
  </si>
  <si>
    <t>ВЫВОД: Индекс эффективности по муниципальной программе - 190,4%. Программа "Безопасность Гатчинского муниципального района в 2018-2020гг., состоящая из 3 подпрограмм имеет высокий уровень эффективности.</t>
  </si>
  <si>
    <t>ВЫВОД: все запланированные на 2018 год индикаторы исполнены в полном объеме. Индекс эффективности по муниципальной программе - 100%. Программа "Обеспечение устойчивого функционирования и развития коммунальной, инженерной и транспортной инфраструктуры и повышение энергоэффективности в Гатчинском муниципальном районе в 2018-2020гг.",  состоящая из 5 подпрограмм имеет высокий уровень эффективности.</t>
  </si>
  <si>
    <t>ВЫВОД: Все индикаторы подпрограммы достигнуты, индекс эффективности Iэ=114,6%. Подпрограмма имеет высокий уровень эффективности.</t>
  </si>
  <si>
    <t>ВЫВОД: все запланированные на 2018 год индикаторы исполнены в полном объеме. Индекс эффекстивности по муниципальной программе - 109,4%. Программа «Эффективное управление финансами и оптимизация муниципального долга Гатчинского муниципального района в 2018-2020гг.» имеет высокий уровень эффективности.</t>
  </si>
  <si>
    <t>ВЫВОД: Индекс эффективности по муниципальной программе - 198%. Программа «Устойчивое общественное развитие в Гатчинском муниципальном районе в 2018-2020 гг.», состоящая из 5 подпрограмм имеет высокий уровень эффективности.</t>
  </si>
  <si>
    <t xml:space="preserve">9. Муниципальная программа «Эффективное управление финансами и оптимизация муниципального долга Гатчинского  муниципального района в 2018-2020 гг.»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</si>
</sst>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0_ ;[Red]\-0\ "/>
  </numFmts>
  <fonts count="84">
    <font>
      <sz val="10"/>
      <name val="Arial Cyr"/>
      <family val="0"/>
    </font>
    <font>
      <sz val="8"/>
      <name val="Arial Cyr"/>
      <family val="0"/>
    </font>
    <font>
      <b/>
      <sz val="10"/>
      <name val="Times New Roman"/>
      <family val="1"/>
    </font>
    <font>
      <b/>
      <sz val="9"/>
      <name val="Times New Roman"/>
      <family val="1"/>
    </font>
    <font>
      <sz val="10"/>
      <name val="Times New Roman"/>
      <family val="1"/>
    </font>
    <font>
      <sz val="12"/>
      <name val="Times New Roman"/>
      <family val="1"/>
    </font>
    <font>
      <b/>
      <sz val="14"/>
      <name val="Times New Roman"/>
      <family val="1"/>
    </font>
    <font>
      <b/>
      <sz val="12"/>
      <name val="Times New Roman"/>
      <family val="1"/>
    </font>
    <font>
      <sz val="13"/>
      <name val="Times New Roman"/>
      <family val="1"/>
    </font>
    <font>
      <sz val="10"/>
      <color indexed="8"/>
      <name val="Times New Roman"/>
      <family val="1"/>
    </font>
    <font>
      <i/>
      <sz val="10"/>
      <name val="Times New Roman"/>
      <family val="1"/>
    </font>
    <font>
      <sz val="9"/>
      <name val="Times New Roman"/>
      <family val="1"/>
    </font>
    <font>
      <b/>
      <sz val="12.5"/>
      <name val="Times New Roman"/>
      <family val="1"/>
    </font>
    <font>
      <sz val="11"/>
      <name val="Times New Roman"/>
      <family val="1"/>
    </font>
    <font>
      <b/>
      <sz val="11"/>
      <name val="Times New Roman"/>
      <family val="1"/>
    </font>
    <font>
      <b/>
      <sz val="13"/>
      <name val="Times New Roman"/>
      <family val="1"/>
    </font>
    <font>
      <sz val="14"/>
      <name val="Times New Roman"/>
      <family val="1"/>
    </font>
    <font>
      <b/>
      <sz val="20"/>
      <name val="Times New Roman"/>
      <family val="1"/>
    </font>
    <font>
      <sz val="20"/>
      <name val="Times New Roman"/>
      <family val="1"/>
    </font>
    <font>
      <b/>
      <sz val="24"/>
      <name val="Times New Roman"/>
      <family val="1"/>
    </font>
    <font>
      <b/>
      <sz val="16"/>
      <name val="Times New Roman"/>
      <family val="1"/>
    </font>
    <font>
      <b/>
      <sz val="18"/>
      <name val="Times New Roman"/>
      <family val="1"/>
    </font>
    <font>
      <b/>
      <sz val="15"/>
      <name val="Times New Roman"/>
      <family val="1"/>
    </font>
    <font>
      <sz val="15"/>
      <name val="Times New Roman"/>
      <family val="1"/>
    </font>
    <font>
      <b/>
      <sz val="14"/>
      <name val="Arial Cyr"/>
      <family val="0"/>
    </font>
    <font>
      <b/>
      <sz val="15"/>
      <name val="Arial Cyr"/>
      <family val="0"/>
    </font>
    <font>
      <sz val="10"/>
      <color indexed="10"/>
      <name val="Times New Roman"/>
      <family val="1"/>
    </font>
    <font>
      <sz val="8"/>
      <name val="Times New Roman"/>
      <family val="1"/>
    </font>
    <font>
      <vertAlign val="superscript"/>
      <sz val="10"/>
      <color indexed="8"/>
      <name val="Times New Roman"/>
      <family val="1"/>
    </font>
    <font>
      <b/>
      <i/>
      <sz val="12"/>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10"/>
      <color indexed="8"/>
      <name val="Times New Roman"/>
      <family val="1"/>
    </font>
    <font>
      <sz val="8"/>
      <color indexed="8"/>
      <name val="Times New Roman"/>
      <family val="1"/>
    </font>
    <font>
      <sz val="10"/>
      <color indexed="63"/>
      <name val="Times New Roman"/>
      <family val="1"/>
    </font>
    <font>
      <b/>
      <i/>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10"/>
      <color rgb="FFFF0000"/>
      <name val="Times New Roman"/>
      <family val="1"/>
    </font>
    <font>
      <b/>
      <sz val="10"/>
      <color theme="1"/>
      <name val="Times New Roman"/>
      <family val="1"/>
    </font>
    <font>
      <sz val="10"/>
      <color rgb="FF000000"/>
      <name val="Times New Roman"/>
      <family val="1"/>
    </font>
    <font>
      <sz val="8"/>
      <color rgb="FF000000"/>
      <name val="Times New Roman"/>
      <family val="1"/>
    </font>
    <font>
      <sz val="10"/>
      <color rgb="FF2D2D2D"/>
      <name val="Times New Roman"/>
      <family val="1"/>
    </font>
    <font>
      <b/>
      <i/>
      <sz val="12"/>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32" borderId="0" applyNumberFormat="0" applyBorder="0" applyAlignment="0" applyProtection="0"/>
  </cellStyleXfs>
  <cellXfs count="314">
    <xf numFmtId="0" fontId="0" fillId="0" borderId="0" xfId="0" applyAlignment="1">
      <alignment/>
    </xf>
    <xf numFmtId="0" fontId="6" fillId="0" borderId="0" xfId="0" applyFont="1" applyAlignment="1">
      <alignment/>
    </xf>
    <xf numFmtId="0" fontId="3" fillId="0" borderId="10" xfId="0" applyFont="1" applyFill="1" applyBorder="1" applyAlignment="1">
      <alignment horizontal="center" vertical="center" wrapText="1"/>
    </xf>
    <xf numFmtId="0" fontId="8" fillId="0" borderId="0" xfId="0" applyFont="1" applyFill="1" applyBorder="1" applyAlignment="1">
      <alignment/>
    </xf>
    <xf numFmtId="0" fontId="8" fillId="0" borderId="0" xfId="0" applyFont="1" applyBorder="1" applyAlignment="1">
      <alignment/>
    </xf>
    <xf numFmtId="0" fontId="4" fillId="33" borderId="10" xfId="0" applyFont="1" applyFill="1" applyBorder="1" applyAlignment="1">
      <alignment horizontal="center" vertical="center" wrapText="1"/>
    </xf>
    <xf numFmtId="0" fontId="75" fillId="33" borderId="10" xfId="0" applyFont="1" applyFill="1" applyBorder="1" applyAlignment="1">
      <alignment horizontal="center" vertical="center"/>
    </xf>
    <xf numFmtId="0" fontId="4" fillId="0" borderId="0" xfId="0" applyFont="1" applyAlignment="1">
      <alignment/>
    </xf>
    <xf numFmtId="0" fontId="75" fillId="33" borderId="10" xfId="0" applyFont="1" applyFill="1" applyBorder="1" applyAlignment="1">
      <alignment horizontal="center" vertical="top" wrapText="1"/>
    </xf>
    <xf numFmtId="0" fontId="75" fillId="33" borderId="10"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75" fillId="0" borderId="0" xfId="0" applyFont="1" applyAlignment="1">
      <alignment/>
    </xf>
    <xf numFmtId="0" fontId="4" fillId="0" borderId="0" xfId="0" applyFont="1" applyAlignment="1">
      <alignment vertical="top"/>
    </xf>
    <xf numFmtId="0" fontId="75" fillId="33" borderId="10" xfId="0" applyFont="1" applyFill="1" applyBorder="1" applyAlignment="1">
      <alignment horizontal="center" vertical="top"/>
    </xf>
    <xf numFmtId="0" fontId="75" fillId="33" borderId="11" xfId="0" applyFont="1" applyFill="1" applyBorder="1" applyAlignment="1">
      <alignment horizontal="center" vertical="center"/>
    </xf>
    <xf numFmtId="0" fontId="4" fillId="0" borderId="0" xfId="0" applyFont="1" applyBorder="1" applyAlignment="1">
      <alignment/>
    </xf>
    <xf numFmtId="0" fontId="7" fillId="0" borderId="0" xfId="0" applyFont="1" applyAlignment="1">
      <alignment/>
    </xf>
    <xf numFmtId="0" fontId="5" fillId="0" borderId="0" xfId="0" applyFont="1" applyBorder="1" applyAlignment="1">
      <alignment/>
    </xf>
    <xf numFmtId="0" fontId="5" fillId="0" borderId="0" xfId="0" applyFont="1" applyAlignment="1">
      <alignment/>
    </xf>
    <xf numFmtId="0" fontId="76" fillId="33" borderId="10" xfId="0" applyFont="1" applyFill="1" applyBorder="1" applyAlignment="1">
      <alignment horizontal="center" vertical="center"/>
    </xf>
    <xf numFmtId="0" fontId="11" fillId="0" borderId="0" xfId="0" applyFont="1" applyAlignment="1">
      <alignment/>
    </xf>
    <xf numFmtId="0" fontId="6" fillId="0" borderId="0" xfId="0" applyFont="1" applyBorder="1" applyAlignment="1">
      <alignment horizontal="left" vertical="top"/>
    </xf>
    <xf numFmtId="0" fontId="7" fillId="0" borderId="0" xfId="0" applyFont="1" applyBorder="1" applyAlignment="1">
      <alignment/>
    </xf>
    <xf numFmtId="0" fontId="6" fillId="0" borderId="0" xfId="0" applyFont="1" applyBorder="1" applyAlignment="1">
      <alignment horizontal="left" vertical="top" wrapText="1"/>
    </xf>
    <xf numFmtId="0" fontId="22" fillId="0" borderId="0" xfId="0" applyFont="1" applyBorder="1" applyAlignment="1">
      <alignment horizontal="left" vertical="top" wrapText="1"/>
    </xf>
    <xf numFmtId="0" fontId="24" fillId="0" borderId="0" xfId="0" applyFont="1" applyAlignment="1">
      <alignment horizontal="left"/>
    </xf>
    <xf numFmtId="0" fontId="6" fillId="0" borderId="0" xfId="0" applyFont="1" applyBorder="1" applyAlignment="1">
      <alignment horizontal="center" vertical="top"/>
    </xf>
    <xf numFmtId="0" fontId="15" fillId="0" borderId="0" xfId="0" applyFont="1" applyBorder="1" applyAlignment="1">
      <alignment horizontal="center" vertical="top"/>
    </xf>
    <xf numFmtId="0" fontId="16" fillId="0" borderId="0" xfId="0" applyFont="1" applyBorder="1" applyAlignment="1">
      <alignment/>
    </xf>
    <xf numFmtId="49" fontId="8" fillId="0" borderId="0" xfId="0" applyNumberFormat="1" applyFont="1" applyBorder="1" applyAlignment="1">
      <alignment/>
    </xf>
    <xf numFmtId="0" fontId="75" fillId="33" borderId="12" xfId="0" applyFont="1" applyFill="1" applyBorder="1" applyAlignment="1">
      <alignment horizontal="center" vertical="top" wrapText="1"/>
    </xf>
    <xf numFmtId="0" fontId="8" fillId="0" borderId="0" xfId="0" applyFont="1" applyBorder="1" applyAlignment="1">
      <alignment horizontal="center" vertical="top"/>
    </xf>
    <xf numFmtId="0" fontId="4" fillId="0" borderId="10" xfId="0" applyFont="1" applyBorder="1" applyAlignment="1">
      <alignment horizontal="center" vertical="top" wrapText="1"/>
    </xf>
    <xf numFmtId="0" fontId="6" fillId="0" borderId="13" xfId="0" applyFont="1" applyBorder="1" applyAlignment="1">
      <alignment horizontal="center" vertical="top"/>
    </xf>
    <xf numFmtId="0" fontId="4" fillId="0" borderId="0" xfId="0" applyFont="1" applyBorder="1" applyAlignment="1">
      <alignment horizontal="center" vertical="top"/>
    </xf>
    <xf numFmtId="0" fontId="4" fillId="0" borderId="0" xfId="0" applyFont="1" applyAlignment="1">
      <alignment horizontal="center" vertical="top"/>
    </xf>
    <xf numFmtId="0" fontId="5" fillId="0" borderId="0" xfId="0" applyFont="1" applyBorder="1" applyAlignment="1">
      <alignment horizontal="left" vertical="top"/>
    </xf>
    <xf numFmtId="0" fontId="5" fillId="0" borderId="0" xfId="0" applyFont="1" applyAlignment="1">
      <alignment horizontal="left" vertical="top"/>
    </xf>
    <xf numFmtId="0" fontId="7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vertical="center" wrapText="1"/>
    </xf>
    <xf numFmtId="0" fontId="77" fillId="0" borderId="10" xfId="0" applyFont="1" applyFill="1" applyBorder="1" applyAlignment="1">
      <alignment vertical="center" wrapText="1"/>
    </xf>
    <xf numFmtId="0" fontId="10" fillId="0" borderId="10" xfId="0" applyFont="1" applyFill="1" applyBorder="1" applyAlignment="1">
      <alignment vertical="center" wrapText="1"/>
    </xf>
    <xf numFmtId="0" fontId="6" fillId="0" borderId="0" xfId="0" applyFont="1" applyBorder="1" applyAlignment="1">
      <alignment horizontal="center" vertical="center"/>
    </xf>
    <xf numFmtId="49" fontId="8" fillId="0" borderId="0" xfId="0" applyNumberFormat="1" applyFont="1" applyBorder="1" applyAlignment="1">
      <alignment horizontal="center" vertical="center" wrapText="1"/>
    </xf>
    <xf numFmtId="0" fontId="24" fillId="0" borderId="0" xfId="0" applyFont="1" applyAlignment="1">
      <alignment horizontal="center" vertical="center"/>
    </xf>
    <xf numFmtId="0" fontId="8" fillId="0" borderId="0" xfId="0" applyFont="1" applyFill="1" applyBorder="1" applyAlignment="1">
      <alignment horizontal="center" vertical="center"/>
    </xf>
    <xf numFmtId="0" fontId="7" fillId="0" borderId="0" xfId="0" applyFont="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75" fillId="0" borderId="10" xfId="0" applyFont="1" applyFill="1" applyBorder="1" applyAlignment="1">
      <alignment horizontal="center" vertical="top" wrapText="1"/>
    </xf>
    <xf numFmtId="0" fontId="9" fillId="0" borderId="10" xfId="0" applyFont="1" applyFill="1" applyBorder="1" applyAlignment="1">
      <alignment horizontal="center" vertical="top" wrapText="1"/>
    </xf>
    <xf numFmtId="0" fontId="4" fillId="33" borderId="14"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10" xfId="0" applyFont="1" applyFill="1" applyBorder="1" applyAlignment="1">
      <alignment horizontal="center" vertical="top"/>
    </xf>
    <xf numFmtId="0" fontId="27" fillId="0" borderId="0" xfId="0" applyFont="1" applyAlignment="1">
      <alignment/>
    </xf>
    <xf numFmtId="0" fontId="75" fillId="33" borderId="14" xfId="0" applyFont="1" applyFill="1" applyBorder="1" applyAlignment="1">
      <alignment horizontal="center" vertical="center"/>
    </xf>
    <xf numFmtId="0" fontId="4" fillId="0" borderId="10" xfId="0" applyFont="1" applyBorder="1" applyAlignment="1">
      <alignment wrapText="1"/>
    </xf>
    <xf numFmtId="0" fontId="75"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177" fontId="75" fillId="0" borderId="10" xfId="0" applyNumberFormat="1" applyFont="1" applyFill="1" applyBorder="1" applyAlignment="1">
      <alignment horizontal="center" vertical="center" wrapText="1"/>
    </xf>
    <xf numFmtId="1" fontId="78" fillId="0"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177" fontId="75" fillId="0" borderId="14"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4" fillId="0" borderId="10" xfId="0" applyFont="1" applyBorder="1" applyAlignment="1">
      <alignment vertical="center" wrapText="1"/>
    </xf>
    <xf numFmtId="1"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4" fillId="33" borderId="14" xfId="0" applyFont="1" applyFill="1" applyBorder="1" applyAlignment="1">
      <alignment horizontal="left" vertical="top" wrapText="1"/>
    </xf>
    <xf numFmtId="0" fontId="4"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79" fillId="0" borderId="14" xfId="0" applyFont="1" applyBorder="1" applyAlignment="1">
      <alignment horizontal="center" vertical="center" wrapText="1"/>
    </xf>
    <xf numFmtId="1" fontId="2" fillId="0" borderId="14" xfId="0" applyNumberFormat="1" applyFont="1" applyFill="1" applyBorder="1" applyAlignment="1">
      <alignment horizontal="center" vertical="center" wrapText="1"/>
    </xf>
    <xf numFmtId="0" fontId="4" fillId="0" borderId="10" xfId="0" applyFont="1" applyBorder="1" applyAlignment="1">
      <alignment horizontal="center" vertical="center"/>
    </xf>
    <xf numFmtId="177" fontId="78" fillId="0" borderId="14" xfId="0" applyNumberFormat="1" applyFont="1" applyFill="1" applyBorder="1" applyAlignment="1">
      <alignment horizontal="center" vertical="center" wrapText="1"/>
    </xf>
    <xf numFmtId="0" fontId="4" fillId="0" borderId="10" xfId="0" applyFont="1" applyBorder="1" applyAlignment="1">
      <alignment horizontal="left" wrapText="1"/>
    </xf>
    <xf numFmtId="177" fontId="78" fillId="0" borderId="10" xfId="0" applyNumberFormat="1" applyFont="1" applyFill="1" applyBorder="1" applyAlignment="1">
      <alignment horizontal="center" vertical="center" wrapText="1"/>
    </xf>
    <xf numFmtId="0" fontId="4" fillId="0" borderId="10" xfId="0" applyFont="1" applyBorder="1" applyAlignment="1">
      <alignment horizontal="justify" vertical="center"/>
    </xf>
    <xf numFmtId="0" fontId="78" fillId="0" borderId="10" xfId="0" applyFont="1" applyFill="1" applyBorder="1" applyAlignment="1">
      <alignment horizontal="center" vertical="center" wrapText="1"/>
    </xf>
    <xf numFmtId="0" fontId="75" fillId="0" borderId="10" xfId="0" applyFont="1" applyBorder="1" applyAlignment="1">
      <alignment horizontal="center" vertical="center" wrapText="1"/>
    </xf>
    <xf numFmtId="0" fontId="75" fillId="0" borderId="10" xfId="0" applyFont="1" applyBorder="1" applyAlignment="1">
      <alignment vertical="top" wrapText="1"/>
    </xf>
    <xf numFmtId="2" fontId="75" fillId="0" borderId="10" xfId="0" applyNumberFormat="1" applyFont="1" applyBorder="1" applyAlignment="1">
      <alignment horizontal="center" vertical="center" wrapText="1"/>
    </xf>
    <xf numFmtId="1" fontId="75" fillId="0" borderId="10" xfId="0" applyNumberFormat="1" applyFont="1" applyBorder="1" applyAlignment="1">
      <alignment horizontal="center" vertical="center" wrapText="1"/>
    </xf>
    <xf numFmtId="0" fontId="75" fillId="0" borderId="10" xfId="0" applyFont="1" applyBorder="1" applyAlignment="1">
      <alignment horizontal="left" vertical="center" wrapText="1"/>
    </xf>
    <xf numFmtId="0" fontId="4" fillId="0" borderId="0" xfId="0" applyFont="1" applyAlignment="1">
      <alignment vertical="center" wrapText="1"/>
    </xf>
    <xf numFmtId="0" fontId="4" fillId="34" borderId="10" xfId="0" applyFont="1" applyFill="1" applyBorder="1" applyAlignment="1">
      <alignment horizontal="center" vertical="top" wrapText="1"/>
    </xf>
    <xf numFmtId="1"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4" fillId="0" borderId="16" xfId="0" applyFont="1" applyFill="1" applyBorder="1" applyAlignment="1">
      <alignment horizontal="left" vertical="top" wrapText="1"/>
    </xf>
    <xf numFmtId="0" fontId="4" fillId="33" borderId="14" xfId="0" applyFont="1" applyFill="1" applyBorder="1" applyAlignment="1">
      <alignment horizontal="center" vertical="top" wrapText="1"/>
    </xf>
    <xf numFmtId="0" fontId="4" fillId="33" borderId="14" xfId="0" applyFont="1" applyFill="1" applyBorder="1" applyAlignment="1">
      <alignment horizontal="left" vertical="top" wrapText="1"/>
    </xf>
    <xf numFmtId="0" fontId="2" fillId="0" borderId="14"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center" vertical="top" wrapText="1"/>
    </xf>
    <xf numFmtId="0" fontId="79" fillId="0" borderId="10" xfId="0" applyFont="1" applyBorder="1" applyAlignment="1">
      <alignment horizontal="justify" vertical="center" wrapText="1"/>
    </xf>
    <xf numFmtId="0" fontId="79" fillId="0" borderId="10" xfId="0" applyFont="1" applyBorder="1" applyAlignment="1">
      <alignment vertical="center" wrapText="1"/>
    </xf>
    <xf numFmtId="0" fontId="80" fillId="0" borderId="0" xfId="0" applyFont="1" applyAlignment="1">
      <alignment/>
    </xf>
    <xf numFmtId="0" fontId="79" fillId="0" borderId="14" xfId="0" applyFont="1" applyBorder="1" applyAlignment="1">
      <alignment horizontal="justify" vertical="center" wrapText="1"/>
    </xf>
    <xf numFmtId="0" fontId="79" fillId="0" borderId="14" xfId="0" applyFont="1" applyBorder="1" applyAlignment="1">
      <alignment vertical="center" wrapText="1"/>
    </xf>
    <xf numFmtId="0" fontId="4" fillId="0" borderId="0" xfId="0" applyFont="1" applyAlignment="1">
      <alignment wrapText="1"/>
    </xf>
    <xf numFmtId="0" fontId="4" fillId="0" borderId="14" xfId="0" applyFont="1" applyFill="1" applyBorder="1" applyAlignment="1">
      <alignment horizontal="left" vertical="center" wrapText="1"/>
    </xf>
    <xf numFmtId="0" fontId="79" fillId="0" borderId="10" xfId="0" applyFont="1" applyBorder="1" applyAlignment="1">
      <alignment wrapText="1"/>
    </xf>
    <xf numFmtId="0" fontId="79" fillId="0" borderId="14" xfId="0" applyFont="1" applyBorder="1" applyAlignment="1">
      <alignment wrapText="1"/>
    </xf>
    <xf numFmtId="0" fontId="79" fillId="0" borderId="10" xfId="0" applyFont="1" applyBorder="1" applyAlignment="1">
      <alignment horizontal="justify" vertical="center"/>
    </xf>
    <xf numFmtId="1" fontId="2" fillId="0" borderId="14" xfId="0" applyNumberFormat="1" applyFont="1" applyBorder="1" applyAlignment="1">
      <alignment horizontal="center" vertical="center" wrapText="1"/>
    </xf>
    <xf numFmtId="0" fontId="4" fillId="0" borderId="10" xfId="0" applyFont="1" applyFill="1" applyBorder="1" applyAlignment="1">
      <alignment horizontal="left" vertical="top" wrapText="1"/>
    </xf>
    <xf numFmtId="0" fontId="4" fillId="0" borderId="14"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justify" vertical="center" wrapText="1"/>
    </xf>
    <xf numFmtId="0" fontId="81" fillId="0" borderId="10" xfId="0" applyFont="1" applyFill="1" applyBorder="1" applyAlignment="1">
      <alignment horizontal="left" vertical="top" wrapText="1"/>
    </xf>
    <xf numFmtId="0" fontId="4" fillId="0" borderId="14" xfId="0" applyFont="1" applyFill="1" applyBorder="1" applyAlignment="1">
      <alignment wrapText="1"/>
    </xf>
    <xf numFmtId="0" fontId="4" fillId="0" borderId="10" xfId="0" applyFont="1" applyFill="1" applyBorder="1" applyAlignment="1">
      <alignment wrapText="1"/>
    </xf>
    <xf numFmtId="177" fontId="4" fillId="0" borderId="0" xfId="0" applyNumberFormat="1" applyFont="1" applyAlignment="1">
      <alignment/>
    </xf>
    <xf numFmtId="0" fontId="75" fillId="0" borderId="14"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79" fillId="0" borderId="14" xfId="0" applyFont="1" applyBorder="1" applyAlignment="1">
      <alignment horizontal="center" vertical="center" wrapText="1"/>
    </xf>
    <xf numFmtId="2" fontId="75" fillId="0" borderId="14" xfId="0" applyNumberFormat="1" applyFont="1" applyFill="1" applyBorder="1" applyAlignment="1">
      <alignment horizontal="center" vertical="center" wrapText="1"/>
    </xf>
    <xf numFmtId="1" fontId="78" fillId="0" borderId="14" xfId="0" applyNumberFormat="1" applyFont="1" applyFill="1" applyBorder="1" applyAlignment="1">
      <alignment horizontal="center" vertical="center" wrapText="1"/>
    </xf>
    <xf numFmtId="1" fontId="2" fillId="0" borderId="10" xfId="0" applyNumberFormat="1" applyFont="1" applyBorder="1" applyAlignment="1">
      <alignment horizontal="center" vertical="center" wrapText="1"/>
    </xf>
    <xf numFmtId="0" fontId="79" fillId="0" borderId="10" xfId="0" applyFont="1" applyFill="1" applyBorder="1" applyAlignment="1">
      <alignment horizontal="center" vertical="center"/>
    </xf>
    <xf numFmtId="0" fontId="4" fillId="0" borderId="0" xfId="0" applyFont="1" applyAlignment="1">
      <alignment horizontal="center" vertical="center"/>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79" fillId="0" borderId="14" xfId="0" applyFont="1" applyBorder="1" applyAlignment="1">
      <alignment horizontal="justify" vertical="center" wrapText="1"/>
    </xf>
    <xf numFmtId="0" fontId="4" fillId="0" borderId="16" xfId="0" applyFont="1" applyBorder="1" applyAlignment="1">
      <alignment horizontal="justify" vertical="center" wrapText="1"/>
    </xf>
    <xf numFmtId="0" fontId="79" fillId="0" borderId="14" xfId="0" applyFont="1" applyBorder="1" applyAlignment="1">
      <alignment horizontal="left" vertical="top" wrapText="1"/>
    </xf>
    <xf numFmtId="0" fontId="4" fillId="0" borderId="16" xfId="0" applyFont="1" applyBorder="1" applyAlignment="1">
      <alignment horizontal="left" vertical="top" wrapText="1"/>
    </xf>
    <xf numFmtId="0" fontId="4" fillId="33" borderId="14" xfId="0" applyFont="1" applyFill="1" applyBorder="1" applyAlignment="1">
      <alignment horizontal="center" vertical="top" wrapText="1"/>
    </xf>
    <xf numFmtId="0" fontId="4" fillId="0" borderId="12" xfId="0" applyFont="1" applyBorder="1" applyAlignment="1">
      <alignment horizontal="center" vertical="top" wrapText="1"/>
    </xf>
    <xf numFmtId="0" fontId="0" fillId="0" borderId="12" xfId="0" applyFont="1" applyBorder="1" applyAlignment="1">
      <alignment horizontal="center" vertical="top" wrapText="1"/>
    </xf>
    <xf numFmtId="0" fontId="0" fillId="0" borderId="16" xfId="0" applyFont="1" applyBorder="1" applyAlignment="1">
      <alignment horizontal="center" vertical="top" wrapText="1"/>
    </xf>
    <xf numFmtId="0" fontId="4" fillId="33" borderId="14" xfId="0" applyFont="1" applyFill="1" applyBorder="1" applyAlignment="1">
      <alignment horizontal="left" vertical="top" wrapText="1"/>
    </xf>
    <xf numFmtId="0" fontId="4" fillId="33" borderId="12"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6" xfId="0" applyFont="1" applyBorder="1" applyAlignment="1">
      <alignment horizontal="left" vertical="top" wrapText="1"/>
    </xf>
    <xf numFmtId="0" fontId="4" fillId="0" borderId="14" xfId="0" applyFont="1" applyBorder="1" applyAlignment="1">
      <alignment horizontal="center" vertical="top" wrapText="1"/>
    </xf>
    <xf numFmtId="0" fontId="4" fillId="0" borderId="16" xfId="0" applyFont="1" applyBorder="1" applyAlignment="1">
      <alignment horizontal="center" vertical="top" wrapText="1"/>
    </xf>
    <xf numFmtId="0" fontId="4" fillId="0" borderId="14" xfId="0" applyFont="1" applyBorder="1" applyAlignment="1">
      <alignment vertical="center" wrapText="1"/>
    </xf>
    <xf numFmtId="0" fontId="4" fillId="0" borderId="12" xfId="0" applyFont="1" applyBorder="1" applyAlignment="1">
      <alignment wrapText="1"/>
    </xf>
    <xf numFmtId="0" fontId="4" fillId="0" borderId="16" xfId="0" applyFont="1" applyBorder="1" applyAlignment="1">
      <alignment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79" fillId="0" borderId="10" xfId="0" applyFont="1" applyBorder="1" applyAlignment="1">
      <alignment wrapText="1"/>
    </xf>
    <xf numFmtId="0" fontId="4" fillId="0" borderId="10" xfId="0" applyFont="1" applyBorder="1" applyAlignment="1">
      <alignment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Border="1" applyAlignment="1">
      <alignment horizontal="center" vertical="center" wrapText="1"/>
    </xf>
    <xf numFmtId="1" fontId="2" fillId="0" borderId="14"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0" fontId="4" fillId="34" borderId="14"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1" fillId="0" borderId="14" xfId="0" applyFont="1" applyFill="1"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14" fillId="7" borderId="17" xfId="0" applyFont="1" applyFill="1" applyBorder="1" applyAlignment="1">
      <alignment vertical="center" wrapText="1"/>
    </xf>
    <xf numFmtId="0" fontId="14" fillId="7" borderId="18" xfId="0" applyFont="1" applyFill="1" applyBorder="1" applyAlignment="1">
      <alignment vertical="center" wrapText="1"/>
    </xf>
    <xf numFmtId="0" fontId="14" fillId="7" borderId="19" xfId="0" applyFont="1" applyFill="1" applyBorder="1" applyAlignment="1">
      <alignment vertical="center" wrapText="1"/>
    </xf>
    <xf numFmtId="0" fontId="0" fillId="0" borderId="16" xfId="0" applyFont="1" applyFill="1" applyBorder="1" applyAlignment="1">
      <alignment horizontal="left" vertical="center" wrapText="1"/>
    </xf>
    <xf numFmtId="0" fontId="9"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9"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16" xfId="0"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0" fillId="0" borderId="10" xfId="0" applyFont="1" applyFill="1" applyBorder="1" applyAlignment="1">
      <alignment vertical="center" wrapText="1"/>
    </xf>
    <xf numFmtId="0" fontId="7" fillId="9" borderId="11"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9" fillId="0" borderId="14" xfId="0" applyFont="1" applyBorder="1" applyAlignment="1">
      <alignment vertical="center" wrapText="1"/>
    </xf>
    <xf numFmtId="0" fontId="0" fillId="0" borderId="16" xfId="0" applyBorder="1" applyAlignment="1">
      <alignment vertical="center"/>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9"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6" xfId="0" applyFont="1" applyFill="1" applyBorder="1" applyAlignment="1">
      <alignment wrapText="1"/>
    </xf>
    <xf numFmtId="0" fontId="75" fillId="33" borderId="14" xfId="0" applyFont="1" applyFill="1" applyBorder="1" applyAlignment="1">
      <alignment horizontal="center" vertical="top" wrapText="1"/>
    </xf>
    <xf numFmtId="0" fontId="0" fillId="0" borderId="12" xfId="0" applyBorder="1" applyAlignment="1">
      <alignment horizontal="center" vertical="top" wrapText="1"/>
    </xf>
    <xf numFmtId="0" fontId="0" fillId="0" borderId="16" xfId="0" applyBorder="1" applyAlignment="1">
      <alignment horizontal="center" vertical="top" wrapText="1"/>
    </xf>
    <xf numFmtId="0" fontId="4" fillId="0" borderId="14" xfId="0" applyFont="1" applyBorder="1" applyAlignment="1">
      <alignment horizontal="left" vertical="top" wrapText="1"/>
    </xf>
    <xf numFmtId="0" fontId="4" fillId="0" borderId="12" xfId="0" applyFont="1" applyBorder="1" applyAlignment="1">
      <alignment horizontal="left" vertical="top" wrapText="1"/>
    </xf>
    <xf numFmtId="0" fontId="75" fillId="0" borderId="14" xfId="0" applyFont="1" applyFill="1" applyBorder="1" applyAlignment="1">
      <alignment horizontal="center" vertical="center" wrapText="1"/>
    </xf>
    <xf numFmtId="1" fontId="78" fillId="0" borderId="14" xfId="0" applyNumberFormat="1" applyFont="1" applyFill="1" applyBorder="1" applyAlignment="1">
      <alignment horizontal="center" vertical="center" wrapText="1"/>
    </xf>
    <xf numFmtId="1" fontId="0" fillId="0" borderId="16" xfId="0" applyNumberFormat="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0" xfId="0" applyFont="1" applyFill="1" applyBorder="1" applyAlignment="1">
      <alignment horizontal="left" wrapText="1"/>
    </xf>
    <xf numFmtId="0" fontId="7" fillId="0" borderId="15" xfId="0" applyFont="1" applyFill="1" applyBorder="1" applyAlignment="1">
      <alignment horizontal="left" wrapText="1"/>
    </xf>
    <xf numFmtId="0" fontId="82"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7" fillId="6" borderId="11" xfId="0" applyFont="1" applyFill="1" applyBorder="1" applyAlignment="1">
      <alignment horizontal="center" vertical="top" wrapText="1"/>
    </xf>
    <xf numFmtId="0" fontId="7" fillId="6" borderId="20" xfId="0" applyFont="1" applyFill="1" applyBorder="1" applyAlignment="1">
      <alignment horizontal="center" vertical="top" wrapText="1"/>
    </xf>
    <xf numFmtId="0" fontId="7" fillId="6" borderId="15" xfId="0" applyFont="1" applyFill="1" applyBorder="1" applyAlignment="1">
      <alignment horizontal="center" vertical="top" wrapText="1"/>
    </xf>
    <xf numFmtId="0" fontId="14" fillId="7" borderId="11" xfId="0" applyFont="1" applyFill="1" applyBorder="1" applyAlignment="1">
      <alignment horizontal="left" vertical="center" wrapText="1"/>
    </xf>
    <xf numFmtId="0" fontId="14" fillId="7" borderId="20" xfId="0" applyFont="1" applyFill="1" applyBorder="1" applyAlignment="1">
      <alignment horizontal="left" vertical="center" wrapText="1"/>
    </xf>
    <xf numFmtId="0" fontId="14" fillId="7" borderId="15" xfId="0" applyFont="1" applyFill="1" applyBorder="1" applyAlignment="1">
      <alignment horizontal="left" vertical="center" wrapText="1"/>
    </xf>
    <xf numFmtId="0" fontId="7" fillId="6" borderId="11"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8" fillId="0" borderId="0" xfId="0" applyFont="1" applyFill="1" applyBorder="1" applyAlignment="1">
      <alignment/>
    </xf>
    <xf numFmtId="49" fontId="8" fillId="0" borderId="0" xfId="0" applyNumberFormat="1" applyFont="1" applyBorder="1" applyAlignment="1">
      <alignment wrapText="1"/>
    </xf>
    <xf numFmtId="49" fontId="8" fillId="0" borderId="0" xfId="0" applyNumberFormat="1" applyFont="1" applyBorder="1" applyAlignment="1">
      <alignment/>
    </xf>
    <xf numFmtId="49" fontId="5" fillId="0" borderId="0" xfId="0" applyNumberFormat="1" applyFont="1" applyBorder="1" applyAlignment="1">
      <alignment horizontal="left" vertical="center" wrapText="1"/>
    </xf>
    <xf numFmtId="49" fontId="5" fillId="0" borderId="0" xfId="0" applyNumberFormat="1" applyFont="1" applyBorder="1" applyAlignment="1">
      <alignment horizontal="left" vertical="center"/>
    </xf>
    <xf numFmtId="0" fontId="7" fillId="0" borderId="11" xfId="0" applyFont="1" applyFill="1" applyBorder="1" applyAlignment="1">
      <alignment vertical="center" wrapText="1"/>
    </xf>
    <xf numFmtId="0" fontId="7" fillId="0" borderId="20" xfId="0" applyFont="1" applyFill="1" applyBorder="1" applyAlignment="1">
      <alignment vertical="center" wrapText="1"/>
    </xf>
    <xf numFmtId="0" fontId="7" fillId="0" borderId="15" xfId="0" applyFont="1" applyFill="1" applyBorder="1" applyAlignment="1">
      <alignment vertical="center" wrapText="1"/>
    </xf>
    <xf numFmtId="0" fontId="22" fillId="0" borderId="0" xfId="0" applyFont="1" applyBorder="1" applyAlignment="1">
      <alignment horizontal="left" vertical="center"/>
    </xf>
    <xf numFmtId="0" fontId="25" fillId="0" borderId="0" xfId="0" applyFont="1" applyAlignment="1">
      <alignment horizontal="left"/>
    </xf>
    <xf numFmtId="0" fontId="4" fillId="0" borderId="0" xfId="0" applyFont="1" applyBorder="1" applyAlignment="1">
      <alignment/>
    </xf>
    <xf numFmtId="0" fontId="6" fillId="0" borderId="13" xfId="0" applyFont="1" applyBorder="1" applyAlignment="1">
      <alignment horizontal="right"/>
    </xf>
    <xf numFmtId="0" fontId="6" fillId="0" borderId="0" xfId="0" applyFont="1" applyBorder="1" applyAlignment="1">
      <alignment horizontal="right"/>
    </xf>
    <xf numFmtId="0" fontId="8" fillId="0" borderId="0" xfId="0" applyFont="1" applyBorder="1" applyAlignment="1">
      <alignment horizontal="left" vertical="center"/>
    </xf>
    <xf numFmtId="0" fontId="6" fillId="0" borderId="22" xfId="0" applyFont="1" applyBorder="1" applyAlignment="1">
      <alignment horizontal="left" vertical="top" wrapText="1"/>
    </xf>
    <xf numFmtId="0" fontId="6" fillId="0" borderId="0" xfId="0" applyFont="1" applyBorder="1" applyAlignment="1">
      <alignment horizontal="left" vertical="top" wrapText="1"/>
    </xf>
    <xf numFmtId="0" fontId="2" fillId="6" borderId="11" xfId="0" applyFont="1" applyFill="1" applyBorder="1" applyAlignment="1">
      <alignment horizontal="center" vertical="top" wrapText="1"/>
    </xf>
    <xf numFmtId="0" fontId="2" fillId="6" borderId="20" xfId="0" applyFont="1" applyFill="1" applyBorder="1" applyAlignment="1">
      <alignment horizontal="center" vertical="top" wrapText="1"/>
    </xf>
    <xf numFmtId="0" fontId="2" fillId="6" borderId="15" xfId="0" applyFont="1" applyFill="1" applyBorder="1" applyAlignment="1">
      <alignment horizontal="center" vertical="top" wrapText="1"/>
    </xf>
    <xf numFmtId="0" fontId="82" fillId="6" borderId="11" xfId="0" applyFont="1" applyFill="1" applyBorder="1" applyAlignment="1">
      <alignment horizontal="center" vertical="center" wrapText="1"/>
    </xf>
    <xf numFmtId="0" fontId="82" fillId="6" borderId="20" xfId="0" applyFont="1" applyFill="1" applyBorder="1" applyAlignment="1">
      <alignment horizontal="center" vertical="center" wrapText="1"/>
    </xf>
    <xf numFmtId="0" fontId="82" fillId="6" borderId="15" xfId="0" applyFont="1" applyFill="1" applyBorder="1" applyAlignment="1">
      <alignment horizontal="center" vertical="center" wrapText="1"/>
    </xf>
    <xf numFmtId="0" fontId="14" fillId="7" borderId="17" xfId="0" applyFont="1" applyFill="1" applyBorder="1" applyAlignment="1">
      <alignment horizontal="left" vertical="center" wrapText="1"/>
    </xf>
    <xf numFmtId="0" fontId="14" fillId="7" borderId="18" xfId="0" applyFont="1" applyFill="1" applyBorder="1" applyAlignment="1">
      <alignment horizontal="left" vertical="center" wrapText="1"/>
    </xf>
    <xf numFmtId="0" fontId="14" fillId="7" borderId="19" xfId="0" applyFont="1" applyFill="1" applyBorder="1" applyAlignment="1">
      <alignment horizontal="left" vertical="center" wrapText="1"/>
    </xf>
    <xf numFmtId="0" fontId="0" fillId="0" borderId="16" xfId="0" applyBorder="1" applyAlignment="1">
      <alignment vertical="center" wrapText="1"/>
    </xf>
    <xf numFmtId="0" fontId="0" fillId="0" borderId="16" xfId="0" applyBorder="1" applyAlignment="1">
      <alignment horizontal="justify" vertical="center" wrapText="1"/>
    </xf>
    <xf numFmtId="0" fontId="79"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4" fillId="33" borderId="12" xfId="0" applyFont="1" applyFill="1" applyBorder="1" applyAlignment="1">
      <alignment horizontal="center" vertical="top" wrapText="1"/>
    </xf>
    <xf numFmtId="0" fontId="9"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4" fillId="7" borderId="11" xfId="0" applyFont="1" applyFill="1" applyBorder="1" applyAlignment="1">
      <alignment vertical="center" wrapText="1"/>
    </xf>
    <xf numFmtId="0" fontId="14" fillId="7" borderId="20" xfId="0" applyFont="1" applyFill="1" applyBorder="1" applyAlignment="1">
      <alignment vertical="center" wrapText="1"/>
    </xf>
    <xf numFmtId="0" fontId="14" fillId="7" borderId="15" xfId="0" applyFont="1" applyFill="1" applyBorder="1" applyAlignment="1">
      <alignment vertical="center" wrapText="1"/>
    </xf>
    <xf numFmtId="0" fontId="29" fillId="6" borderId="11"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30" fillId="6" borderId="20"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4" fillId="0" borderId="14" xfId="0" applyFont="1" applyFill="1" applyBorder="1" applyAlignment="1">
      <alignment horizontal="left" vertical="top" wrapText="1"/>
    </xf>
    <xf numFmtId="0" fontId="0" fillId="0" borderId="16" xfId="0" applyFont="1" applyFill="1" applyBorder="1" applyAlignment="1">
      <alignment horizontal="left" vertical="top" wrapText="1"/>
    </xf>
    <xf numFmtId="0" fontId="29" fillId="6" borderId="21"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29" fillId="6" borderId="23"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29" fillId="6" borderId="11" xfId="0" applyFont="1" applyFill="1" applyBorder="1" applyAlignment="1">
      <alignment horizontal="center" vertical="top" wrapText="1"/>
    </xf>
    <xf numFmtId="0" fontId="29" fillId="6" borderId="20" xfId="0" applyFont="1" applyFill="1" applyBorder="1" applyAlignment="1">
      <alignment horizontal="center" vertical="top" wrapText="1"/>
    </xf>
    <xf numFmtId="0" fontId="5" fillId="6" borderId="20" xfId="0" applyFont="1" applyFill="1" applyBorder="1" applyAlignment="1">
      <alignment horizontal="center" vertical="top" wrapText="1"/>
    </xf>
    <xf numFmtId="0" fontId="5" fillId="6" borderId="15" xfId="0" applyFont="1" applyFill="1" applyBorder="1" applyAlignment="1">
      <alignment horizontal="center" vertical="top" wrapText="1"/>
    </xf>
    <xf numFmtId="0" fontId="12" fillId="0" borderId="0" xfId="0" applyFont="1" applyFill="1" applyAlignment="1">
      <alignment horizontal="center" wrapText="1"/>
    </xf>
    <xf numFmtId="0" fontId="1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1" fillId="0" borderId="10"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6" xfId="0" applyFont="1" applyBorder="1" applyAlignment="1">
      <alignment horizontal="center" vertical="top" wrapText="1"/>
    </xf>
    <xf numFmtId="0" fontId="2" fillId="0" borderId="14"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75" fillId="0" borderId="10" xfId="0" applyFont="1" applyBorder="1" applyAlignment="1">
      <alignment horizontal="left" vertical="top" wrapText="1"/>
    </xf>
    <xf numFmtId="0" fontId="7" fillId="6" borderId="21"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3" xfId="0"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0" fontId="82" fillId="6" borderId="22" xfId="0" applyFont="1" applyFill="1" applyBorder="1" applyAlignment="1">
      <alignment horizontal="center" vertical="center" wrapText="1"/>
    </xf>
    <xf numFmtId="0" fontId="82" fillId="6" borderId="23" xfId="0" applyFont="1" applyFill="1" applyBorder="1" applyAlignment="1">
      <alignment horizontal="center" vertical="center" wrapText="1"/>
    </xf>
    <xf numFmtId="0" fontId="4" fillId="34" borderId="14" xfId="0" applyFont="1" applyFill="1" applyBorder="1" applyAlignment="1">
      <alignment horizontal="left" vertical="top" wrapText="1"/>
    </xf>
    <xf numFmtId="1" fontId="2" fillId="0" borderId="12" xfId="0" applyNumberFormat="1" applyFont="1" applyBorder="1" applyAlignment="1">
      <alignment horizontal="center" vertical="center" wrapText="1"/>
    </xf>
    <xf numFmtId="1" fontId="2" fillId="0" borderId="16" xfId="0" applyNumberFormat="1" applyFont="1" applyBorder="1" applyAlignment="1">
      <alignment horizontal="center" vertical="center" wrapText="1"/>
    </xf>
    <xf numFmtId="0" fontId="7" fillId="6" borderId="20"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22" xfId="0" applyFont="1" applyFill="1" applyBorder="1" applyAlignment="1">
      <alignment horizontal="center" vertical="center"/>
    </xf>
    <xf numFmtId="0" fontId="9" fillId="33" borderId="14" xfId="0" applyFont="1" applyFill="1" applyBorder="1" applyAlignment="1">
      <alignment horizontal="left" vertical="top" wrapText="1"/>
    </xf>
    <xf numFmtId="0" fontId="9" fillId="33" borderId="14" xfId="0" applyFont="1" applyFill="1" applyBorder="1" applyAlignment="1">
      <alignment horizontal="center" vertical="top" wrapText="1"/>
    </xf>
    <xf numFmtId="0" fontId="83" fillId="6" borderId="13" xfId="0" applyFont="1" applyFill="1" applyBorder="1" applyAlignment="1">
      <alignment horizontal="center" vertical="center" wrapText="1"/>
    </xf>
    <xf numFmtId="0" fontId="7" fillId="6" borderId="0" xfId="0" applyFont="1" applyFill="1" applyBorder="1" applyAlignment="1">
      <alignment wrapText="1"/>
    </xf>
    <xf numFmtId="0" fontId="7" fillId="6" borderId="24" xfId="0" applyFont="1" applyFill="1" applyBorder="1" applyAlignment="1">
      <alignment wrapText="1"/>
    </xf>
    <xf numFmtId="0" fontId="4" fillId="33" borderId="10" xfId="0" applyFont="1" applyFill="1" applyBorder="1" applyAlignment="1">
      <alignment horizontal="center" vertical="center" wrapText="1"/>
    </xf>
    <xf numFmtId="0" fontId="82" fillId="6"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4" fillId="33" borderId="14" xfId="0" applyFont="1" applyFill="1" applyBorder="1" applyAlignment="1">
      <alignment horizontal="center" vertical="top"/>
    </xf>
    <xf numFmtId="0" fontId="0" fillId="0" borderId="12" xfId="0" applyFont="1" applyBorder="1" applyAlignment="1">
      <alignment horizontal="center" vertical="top"/>
    </xf>
    <xf numFmtId="0" fontId="0" fillId="0" borderId="16" xfId="0" applyFont="1" applyBorder="1" applyAlignment="1">
      <alignment horizontal="center" vertical="top"/>
    </xf>
    <xf numFmtId="1" fontId="0" fillId="0" borderId="12" xfId="0" applyNumberFormat="1" applyBorder="1" applyAlignment="1">
      <alignment horizontal="center" vertical="center" wrapText="1"/>
    </xf>
    <xf numFmtId="0" fontId="4" fillId="0" borderId="12" xfId="0" applyFont="1"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79" fillId="0" borderId="10" xfId="0" applyFont="1" applyBorder="1" applyAlignment="1">
      <alignment horizontal="left" vertical="top" wrapText="1"/>
    </xf>
    <xf numFmtId="0" fontId="4" fillId="0" borderId="10"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2"/>
  <sheetViews>
    <sheetView tabSelected="1" zoomScale="70" zoomScaleNormal="70" workbookViewId="0" topLeftCell="A1">
      <selection activeCell="J256" sqref="J256"/>
    </sheetView>
  </sheetViews>
  <sheetFormatPr defaultColWidth="9.00390625" defaultRowHeight="12.75"/>
  <cols>
    <col min="1" max="1" width="0.12890625" style="6" customWidth="1"/>
    <col min="2" max="2" width="6.625" style="35" customWidth="1"/>
    <col min="3" max="3" width="30.50390625" style="37" customWidth="1"/>
    <col min="4" max="4" width="39.00390625" style="51" customWidth="1"/>
    <col min="5" max="5" width="10.00390625" style="7" customWidth="1"/>
    <col min="6" max="6" width="12.50390625" style="18" customWidth="1"/>
    <col min="7" max="7" width="13.875" style="18" customWidth="1"/>
    <col min="8" max="8" width="11.875" style="16" customWidth="1"/>
    <col min="9" max="9" width="61.875" style="7" customWidth="1"/>
    <col min="10" max="16384" width="8.875" style="7" customWidth="1"/>
  </cols>
  <sheetData>
    <row r="1" spans="2:9" ht="12.75">
      <c r="B1" s="274" t="s">
        <v>31</v>
      </c>
      <c r="C1" s="274"/>
      <c r="D1" s="274"/>
      <c r="E1" s="274"/>
      <c r="F1" s="274"/>
      <c r="G1" s="274"/>
      <c r="H1" s="274"/>
      <c r="I1" s="274"/>
    </row>
    <row r="2" spans="2:9" ht="12.75" customHeight="1">
      <c r="B2" s="274"/>
      <c r="C2" s="274"/>
      <c r="D2" s="274"/>
      <c r="E2" s="274"/>
      <c r="F2" s="274"/>
      <c r="G2" s="274"/>
      <c r="H2" s="274"/>
      <c r="I2" s="274"/>
    </row>
    <row r="3" spans="2:9" ht="15">
      <c r="B3" s="278" t="s">
        <v>18</v>
      </c>
      <c r="C3" s="279" t="s">
        <v>8</v>
      </c>
      <c r="D3" s="275" t="s">
        <v>0</v>
      </c>
      <c r="E3" s="276" t="s">
        <v>1</v>
      </c>
      <c r="F3" s="277" t="s">
        <v>2</v>
      </c>
      <c r="G3" s="277"/>
      <c r="H3" s="277"/>
      <c r="I3" s="281" t="s">
        <v>17</v>
      </c>
    </row>
    <row r="4" spans="1:9" s="20" customFormat="1" ht="87.75" customHeight="1">
      <c r="A4" s="19"/>
      <c r="B4" s="278"/>
      <c r="C4" s="280"/>
      <c r="D4" s="275"/>
      <c r="E4" s="276"/>
      <c r="F4" s="2" t="s">
        <v>3</v>
      </c>
      <c r="G4" s="2" t="s">
        <v>4</v>
      </c>
      <c r="H4" s="2" t="s">
        <v>15</v>
      </c>
      <c r="I4" s="153"/>
    </row>
    <row r="5" spans="2:9" ht="31.5" customHeight="1">
      <c r="B5" s="182" t="s">
        <v>64</v>
      </c>
      <c r="C5" s="183"/>
      <c r="D5" s="183"/>
      <c r="E5" s="183"/>
      <c r="F5" s="183"/>
      <c r="G5" s="183"/>
      <c r="H5" s="183"/>
      <c r="I5" s="184"/>
    </row>
    <row r="6" spans="2:9" ht="24" customHeight="1">
      <c r="B6" s="270" t="s">
        <v>11</v>
      </c>
      <c r="C6" s="271"/>
      <c r="D6" s="272"/>
      <c r="E6" s="272"/>
      <c r="F6" s="272"/>
      <c r="G6" s="272"/>
      <c r="H6" s="272"/>
      <c r="I6" s="273"/>
    </row>
    <row r="7" spans="2:9" ht="66">
      <c r="B7" s="56">
        <v>1</v>
      </c>
      <c r="C7" s="63" t="s">
        <v>32</v>
      </c>
      <c r="D7" s="66" t="s">
        <v>33</v>
      </c>
      <c r="E7" s="6" t="s">
        <v>7</v>
      </c>
      <c r="F7" s="64">
        <v>79.1</v>
      </c>
      <c r="G7" s="64">
        <v>79.4</v>
      </c>
      <c r="H7" s="65">
        <f>G7/F7*100</f>
        <v>100.37926675094818</v>
      </c>
      <c r="I7" s="38"/>
    </row>
    <row r="8" spans="2:9" ht="30" customHeight="1">
      <c r="B8" s="256" t="s">
        <v>358</v>
      </c>
      <c r="C8" s="257"/>
      <c r="D8" s="257"/>
      <c r="E8" s="257"/>
      <c r="F8" s="257"/>
      <c r="G8" s="257"/>
      <c r="H8" s="257"/>
      <c r="I8" s="258"/>
    </row>
    <row r="9" spans="1:9" ht="15.75">
      <c r="A9" s="6" t="s">
        <v>46</v>
      </c>
      <c r="B9" s="270" t="s">
        <v>47</v>
      </c>
      <c r="C9" s="271"/>
      <c r="D9" s="272"/>
      <c r="E9" s="272"/>
      <c r="F9" s="272"/>
      <c r="G9" s="272"/>
      <c r="H9" s="272"/>
      <c r="I9" s="273"/>
    </row>
    <row r="10" spans="2:9" ht="92.25">
      <c r="B10" s="305">
        <v>1</v>
      </c>
      <c r="C10" s="139" t="s">
        <v>34</v>
      </c>
      <c r="D10" s="70" t="s">
        <v>35</v>
      </c>
      <c r="E10" s="6" t="s">
        <v>7</v>
      </c>
      <c r="F10" s="64">
        <v>100</v>
      </c>
      <c r="G10" s="64">
        <v>100</v>
      </c>
      <c r="H10" s="65">
        <f>G10/F10*100</f>
        <v>100</v>
      </c>
      <c r="I10" s="38"/>
    </row>
    <row r="11" spans="2:9" ht="52.5">
      <c r="B11" s="306"/>
      <c r="C11" s="141"/>
      <c r="D11" s="70" t="s">
        <v>36</v>
      </c>
      <c r="E11" s="6" t="s">
        <v>7</v>
      </c>
      <c r="F11" s="64">
        <v>2.5</v>
      </c>
      <c r="G11" s="64">
        <v>2.5</v>
      </c>
      <c r="H11" s="65">
        <f aca="true" t="shared" si="0" ref="H11:H16">G11/F11*100</f>
        <v>100</v>
      </c>
      <c r="I11" s="38"/>
    </row>
    <row r="12" spans="2:9" ht="92.25">
      <c r="B12" s="306"/>
      <c r="C12" s="141"/>
      <c r="D12" s="59" t="s">
        <v>37</v>
      </c>
      <c r="E12" s="6" t="s">
        <v>7</v>
      </c>
      <c r="F12" s="64">
        <v>80.4</v>
      </c>
      <c r="G12" s="64">
        <v>94.8</v>
      </c>
      <c r="H12" s="65">
        <f t="shared" si="0"/>
        <v>117.91044776119402</v>
      </c>
      <c r="I12" s="38"/>
    </row>
    <row r="13" spans="2:9" ht="52.5">
      <c r="B13" s="306"/>
      <c r="C13" s="141"/>
      <c r="D13" s="91" t="s">
        <v>38</v>
      </c>
      <c r="E13" s="58" t="s">
        <v>7</v>
      </c>
      <c r="F13" s="64">
        <v>28</v>
      </c>
      <c r="G13" s="64">
        <v>22</v>
      </c>
      <c r="H13" s="65">
        <f t="shared" si="0"/>
        <v>78.57142857142857</v>
      </c>
      <c r="I13" s="66" t="s">
        <v>42</v>
      </c>
    </row>
    <row r="14" spans="2:9" ht="66">
      <c r="B14" s="306"/>
      <c r="C14" s="141"/>
      <c r="D14" s="70" t="s">
        <v>39</v>
      </c>
      <c r="E14" s="6" t="s">
        <v>7</v>
      </c>
      <c r="F14" s="64">
        <v>63.3</v>
      </c>
      <c r="G14" s="64">
        <v>74.14</v>
      </c>
      <c r="H14" s="65">
        <f t="shared" si="0"/>
        <v>117.12480252764614</v>
      </c>
      <c r="I14" s="38"/>
    </row>
    <row r="15" spans="2:9" ht="118.5">
      <c r="B15" s="306"/>
      <c r="C15" s="141"/>
      <c r="D15" s="70" t="s">
        <v>40</v>
      </c>
      <c r="E15" s="58" t="s">
        <v>7</v>
      </c>
      <c r="F15" s="124">
        <v>1.74</v>
      </c>
      <c r="G15" s="67">
        <v>1.41</v>
      </c>
      <c r="H15" s="65">
        <f t="shared" si="0"/>
        <v>81.03448275862068</v>
      </c>
      <c r="I15" s="121" t="s">
        <v>43</v>
      </c>
    </row>
    <row r="16" spans="2:9" ht="78.75">
      <c r="B16" s="307"/>
      <c r="C16" s="142"/>
      <c r="D16" s="59" t="s">
        <v>41</v>
      </c>
      <c r="E16" s="6" t="s">
        <v>7</v>
      </c>
      <c r="F16" s="64">
        <v>100</v>
      </c>
      <c r="G16" s="64">
        <v>100</v>
      </c>
      <c r="H16" s="65">
        <f t="shared" si="0"/>
        <v>100</v>
      </c>
      <c r="I16" s="38"/>
    </row>
    <row r="17" spans="2:9" ht="41.25" customHeight="1">
      <c r="B17" s="256" t="s">
        <v>359</v>
      </c>
      <c r="C17" s="257"/>
      <c r="D17" s="257"/>
      <c r="E17" s="257"/>
      <c r="F17" s="257"/>
      <c r="G17" s="257"/>
      <c r="H17" s="257"/>
      <c r="I17" s="258"/>
    </row>
    <row r="18" spans="2:9" ht="15.75">
      <c r="B18" s="270" t="s">
        <v>48</v>
      </c>
      <c r="C18" s="271"/>
      <c r="D18" s="272"/>
      <c r="E18" s="272"/>
      <c r="F18" s="272"/>
      <c r="G18" s="272"/>
      <c r="H18" s="272"/>
      <c r="I18" s="273"/>
    </row>
    <row r="19" spans="2:9" ht="177" customHeight="1">
      <c r="B19" s="68">
        <v>1</v>
      </c>
      <c r="C19" s="69" t="s">
        <v>44</v>
      </c>
      <c r="D19" s="70" t="s">
        <v>45</v>
      </c>
      <c r="E19" s="6" t="s">
        <v>7</v>
      </c>
      <c r="F19" s="64">
        <v>74</v>
      </c>
      <c r="G19" s="64">
        <v>75</v>
      </c>
      <c r="H19" s="65">
        <f>G19/F19*100</f>
        <v>101.35135135135135</v>
      </c>
      <c r="I19" s="38"/>
    </row>
    <row r="20" spans="2:9" ht="13.5">
      <c r="B20" s="256" t="s">
        <v>360</v>
      </c>
      <c r="C20" s="257"/>
      <c r="D20" s="257"/>
      <c r="E20" s="257"/>
      <c r="F20" s="257"/>
      <c r="G20" s="257"/>
      <c r="H20" s="257"/>
      <c r="I20" s="258"/>
    </row>
    <row r="21" spans="2:9" ht="15.75">
      <c r="B21" s="270" t="s">
        <v>49</v>
      </c>
      <c r="C21" s="271"/>
      <c r="D21" s="272"/>
      <c r="E21" s="272"/>
      <c r="F21" s="272"/>
      <c r="G21" s="272"/>
      <c r="H21" s="272"/>
      <c r="I21" s="273"/>
    </row>
    <row r="22" spans="2:9" ht="118.5">
      <c r="B22" s="135">
        <v>1</v>
      </c>
      <c r="C22" s="139" t="s">
        <v>50</v>
      </c>
      <c r="D22" s="70" t="s">
        <v>376</v>
      </c>
      <c r="E22" s="5" t="s">
        <v>7</v>
      </c>
      <c r="F22" s="39">
        <v>13</v>
      </c>
      <c r="G22" s="39">
        <v>13</v>
      </c>
      <c r="H22" s="71">
        <f>G22/F22*100</f>
        <v>100</v>
      </c>
      <c r="I22" s="39"/>
    </row>
    <row r="23" spans="2:9" ht="78.75">
      <c r="B23" s="252"/>
      <c r="C23" s="140"/>
      <c r="D23" s="70" t="s">
        <v>51</v>
      </c>
      <c r="E23" s="5" t="s">
        <v>7</v>
      </c>
      <c r="F23" s="39">
        <v>100</v>
      </c>
      <c r="G23" s="39">
        <v>100</v>
      </c>
      <c r="H23" s="71">
        <f>G23/F23*100</f>
        <v>100</v>
      </c>
      <c r="I23" s="39"/>
    </row>
    <row r="24" spans="2:9" ht="13.5">
      <c r="B24" s="256" t="s">
        <v>361</v>
      </c>
      <c r="C24" s="257"/>
      <c r="D24" s="257"/>
      <c r="E24" s="257"/>
      <c r="F24" s="257"/>
      <c r="G24" s="257"/>
      <c r="H24" s="257"/>
      <c r="I24" s="258"/>
    </row>
    <row r="25" spans="2:9" ht="30.75" customHeight="1">
      <c r="B25" s="259" t="s">
        <v>52</v>
      </c>
      <c r="C25" s="260"/>
      <c r="D25" s="261"/>
      <c r="E25" s="261"/>
      <c r="F25" s="261"/>
      <c r="G25" s="261"/>
      <c r="H25" s="261"/>
      <c r="I25" s="262"/>
    </row>
    <row r="26" spans="2:9" ht="66">
      <c r="B26" s="135">
        <v>1</v>
      </c>
      <c r="C26" s="139" t="s">
        <v>53</v>
      </c>
      <c r="D26" s="69" t="s">
        <v>54</v>
      </c>
      <c r="E26" s="5" t="s">
        <v>7</v>
      </c>
      <c r="F26" s="39">
        <v>23.5</v>
      </c>
      <c r="G26" s="39">
        <v>23.5</v>
      </c>
      <c r="H26" s="71">
        <f>(G26/F26)*100</f>
        <v>100</v>
      </c>
      <c r="I26" s="39"/>
    </row>
    <row r="27" spans="2:9" ht="78.75">
      <c r="B27" s="138"/>
      <c r="C27" s="142"/>
      <c r="D27" s="69" t="s">
        <v>55</v>
      </c>
      <c r="E27" s="5" t="s">
        <v>7</v>
      </c>
      <c r="F27" s="39">
        <v>100</v>
      </c>
      <c r="G27" s="39">
        <v>100</v>
      </c>
      <c r="H27" s="71">
        <f>(G27/F27)*100</f>
        <v>100</v>
      </c>
      <c r="I27" s="39"/>
    </row>
    <row r="28" spans="2:9" ht="13.5">
      <c r="B28" s="256" t="s">
        <v>361</v>
      </c>
      <c r="C28" s="257"/>
      <c r="D28" s="257"/>
      <c r="E28" s="257"/>
      <c r="F28" s="257"/>
      <c r="G28" s="257"/>
      <c r="H28" s="257"/>
      <c r="I28" s="258"/>
    </row>
    <row r="29" spans="2:9" ht="15.75">
      <c r="B29" s="259" t="s">
        <v>56</v>
      </c>
      <c r="C29" s="260"/>
      <c r="D29" s="261"/>
      <c r="E29" s="261"/>
      <c r="F29" s="261"/>
      <c r="G29" s="261"/>
      <c r="H29" s="261"/>
      <c r="I29" s="262"/>
    </row>
    <row r="30" spans="2:9" ht="105">
      <c r="B30" s="32">
        <v>1</v>
      </c>
      <c r="C30" s="63" t="s">
        <v>57</v>
      </c>
      <c r="D30" s="69" t="s">
        <v>58</v>
      </c>
      <c r="E30" s="5" t="s">
        <v>7</v>
      </c>
      <c r="F30" s="39">
        <v>48</v>
      </c>
      <c r="G30" s="39">
        <v>49</v>
      </c>
      <c r="H30" s="72">
        <f>G30/F30*100</f>
        <v>102.08333333333333</v>
      </c>
      <c r="I30" s="39"/>
    </row>
    <row r="31" spans="2:9" ht="13.5">
      <c r="B31" s="256" t="s">
        <v>362</v>
      </c>
      <c r="C31" s="257"/>
      <c r="D31" s="257"/>
      <c r="E31" s="257"/>
      <c r="F31" s="257"/>
      <c r="G31" s="257"/>
      <c r="H31" s="257"/>
      <c r="I31" s="258"/>
    </row>
    <row r="32" spans="2:9" ht="15.75">
      <c r="B32" s="259" t="s">
        <v>59</v>
      </c>
      <c r="C32" s="260"/>
      <c r="D32" s="261"/>
      <c r="E32" s="261"/>
      <c r="F32" s="261"/>
      <c r="G32" s="261"/>
      <c r="H32" s="261"/>
      <c r="I32" s="262"/>
    </row>
    <row r="33" spans="2:9" ht="78.75">
      <c r="B33" s="154">
        <v>1</v>
      </c>
      <c r="C33" s="263" t="s">
        <v>60</v>
      </c>
      <c r="D33" s="113" t="s">
        <v>61</v>
      </c>
      <c r="E33" s="39" t="s">
        <v>7</v>
      </c>
      <c r="F33" s="39">
        <v>91</v>
      </c>
      <c r="G33" s="39">
        <v>91.5</v>
      </c>
      <c r="H33" s="72">
        <f>G33/F33*100</f>
        <v>100.54945054945054</v>
      </c>
      <c r="I33" s="122"/>
    </row>
    <row r="34" spans="2:9" ht="39">
      <c r="B34" s="177"/>
      <c r="C34" s="264"/>
      <c r="D34" s="113" t="s">
        <v>62</v>
      </c>
      <c r="E34" s="39" t="s">
        <v>7</v>
      </c>
      <c r="F34" s="39">
        <v>89</v>
      </c>
      <c r="G34" s="39">
        <v>89.5</v>
      </c>
      <c r="H34" s="72">
        <f>G34/F34*100</f>
        <v>100.56179775280899</v>
      </c>
      <c r="I34" s="122"/>
    </row>
    <row r="35" spans="2:9" ht="21" customHeight="1">
      <c r="B35" s="256" t="s">
        <v>375</v>
      </c>
      <c r="C35" s="257"/>
      <c r="D35" s="257"/>
      <c r="E35" s="257"/>
      <c r="F35" s="257"/>
      <c r="G35" s="257"/>
      <c r="H35" s="257"/>
      <c r="I35" s="258"/>
    </row>
    <row r="36" spans="2:9" ht="44.25" customHeight="1">
      <c r="B36" s="207" t="s">
        <v>384</v>
      </c>
      <c r="C36" s="208"/>
      <c r="D36" s="209"/>
      <c r="E36" s="209"/>
      <c r="F36" s="209"/>
      <c r="G36" s="209"/>
      <c r="H36" s="209"/>
      <c r="I36" s="210"/>
    </row>
    <row r="37" spans="2:9" ht="40.5" customHeight="1">
      <c r="B37" s="182" t="s">
        <v>63</v>
      </c>
      <c r="C37" s="183"/>
      <c r="D37" s="183"/>
      <c r="E37" s="183"/>
      <c r="F37" s="183"/>
      <c r="G37" s="183"/>
      <c r="H37" s="183"/>
      <c r="I37" s="184"/>
    </row>
    <row r="38" spans="2:9" ht="30" customHeight="1">
      <c r="B38" s="259" t="s">
        <v>65</v>
      </c>
      <c r="C38" s="260"/>
      <c r="D38" s="260"/>
      <c r="E38" s="260"/>
      <c r="F38" s="260"/>
      <c r="G38" s="260"/>
      <c r="H38" s="260"/>
      <c r="I38" s="282"/>
    </row>
    <row r="39" spans="2:9" ht="78.75">
      <c r="B39" s="92">
        <v>1</v>
      </c>
      <c r="C39" s="73" t="s">
        <v>67</v>
      </c>
      <c r="D39" s="63" t="s">
        <v>68</v>
      </c>
      <c r="E39" s="5" t="s">
        <v>71</v>
      </c>
      <c r="F39" s="93">
        <v>25200</v>
      </c>
      <c r="G39" s="93">
        <v>25200</v>
      </c>
      <c r="H39" s="71">
        <f>G39/F39*100</f>
        <v>100</v>
      </c>
      <c r="I39" s="39"/>
    </row>
    <row r="40" spans="1:9" ht="158.25">
      <c r="A40" s="7"/>
      <c r="B40" s="92">
        <v>2</v>
      </c>
      <c r="C40" s="73" t="s">
        <v>69</v>
      </c>
      <c r="D40" s="63" t="s">
        <v>70</v>
      </c>
      <c r="E40" s="5" t="s">
        <v>71</v>
      </c>
      <c r="F40" s="93">
        <v>100</v>
      </c>
      <c r="G40" s="93">
        <v>0</v>
      </c>
      <c r="H40" s="71">
        <f>G40/F40*100</f>
        <v>0</v>
      </c>
      <c r="I40" s="63" t="s">
        <v>72</v>
      </c>
    </row>
    <row r="41" spans="1:9" ht="31.5" customHeight="1">
      <c r="A41" s="7"/>
      <c r="B41" s="256" t="s">
        <v>385</v>
      </c>
      <c r="C41" s="257"/>
      <c r="D41" s="257"/>
      <c r="E41" s="257"/>
      <c r="F41" s="257"/>
      <c r="G41" s="257"/>
      <c r="H41" s="257"/>
      <c r="I41" s="258"/>
    </row>
    <row r="42" spans="1:9" ht="39.75" customHeight="1">
      <c r="A42" s="7"/>
      <c r="B42" s="259" t="s">
        <v>66</v>
      </c>
      <c r="C42" s="260"/>
      <c r="D42" s="260"/>
      <c r="E42" s="260"/>
      <c r="F42" s="260"/>
      <c r="G42" s="260"/>
      <c r="H42" s="260"/>
      <c r="I42" s="282"/>
    </row>
    <row r="43" spans="1:9" ht="52.5">
      <c r="A43" s="7"/>
      <c r="B43" s="135">
        <v>1</v>
      </c>
      <c r="C43" s="139" t="s">
        <v>73</v>
      </c>
      <c r="D43" s="63" t="s">
        <v>74</v>
      </c>
      <c r="E43" s="5" t="s">
        <v>7</v>
      </c>
      <c r="F43" s="94">
        <v>68.5</v>
      </c>
      <c r="G43" s="94">
        <v>67.25</v>
      </c>
      <c r="H43" s="71">
        <f>G43/F43*100</f>
        <v>98.17518248175182</v>
      </c>
      <c r="I43" s="63" t="s">
        <v>169</v>
      </c>
    </row>
    <row r="44" spans="1:9" ht="78.75">
      <c r="A44" s="7"/>
      <c r="B44" s="252"/>
      <c r="C44" s="141"/>
      <c r="D44" s="63" t="s">
        <v>75</v>
      </c>
      <c r="E44" s="5" t="s">
        <v>7</v>
      </c>
      <c r="F44" s="94">
        <v>4</v>
      </c>
      <c r="G44" s="94">
        <v>4</v>
      </c>
      <c r="H44" s="71">
        <f>G44/F44*100</f>
        <v>100</v>
      </c>
      <c r="I44" s="5"/>
    </row>
    <row r="45" spans="1:9" ht="52.5">
      <c r="A45" s="7"/>
      <c r="B45" s="138"/>
      <c r="C45" s="142"/>
      <c r="D45" s="63" t="s">
        <v>76</v>
      </c>
      <c r="E45" s="5" t="s">
        <v>7</v>
      </c>
      <c r="F45" s="94">
        <v>35</v>
      </c>
      <c r="G45" s="94">
        <v>30.8</v>
      </c>
      <c r="H45" s="71">
        <f>G45/F45*100</f>
        <v>88</v>
      </c>
      <c r="I45" s="63" t="s">
        <v>169</v>
      </c>
    </row>
    <row r="46" spans="1:9" ht="30" customHeight="1">
      <c r="A46" s="7"/>
      <c r="B46" s="256" t="s">
        <v>363</v>
      </c>
      <c r="C46" s="257"/>
      <c r="D46" s="257"/>
      <c r="E46" s="257"/>
      <c r="F46" s="257"/>
      <c r="G46" s="257"/>
      <c r="H46" s="257"/>
      <c r="I46" s="258"/>
    </row>
    <row r="47" spans="1:9" ht="36" customHeight="1">
      <c r="A47" s="7"/>
      <c r="B47" s="207" t="s">
        <v>386</v>
      </c>
      <c r="C47" s="208"/>
      <c r="D47" s="209"/>
      <c r="E47" s="209"/>
      <c r="F47" s="209"/>
      <c r="G47" s="209"/>
      <c r="H47" s="209"/>
      <c r="I47" s="210"/>
    </row>
    <row r="48" spans="1:9" ht="16.5" customHeight="1">
      <c r="A48" s="7"/>
      <c r="B48" s="182" t="s">
        <v>79</v>
      </c>
      <c r="C48" s="183"/>
      <c r="D48" s="183"/>
      <c r="E48" s="183"/>
      <c r="F48" s="183"/>
      <c r="G48" s="183"/>
      <c r="H48" s="183"/>
      <c r="I48" s="184"/>
    </row>
    <row r="49" spans="1:9" ht="21" customHeight="1">
      <c r="A49" s="7"/>
      <c r="B49" s="294" t="s">
        <v>9</v>
      </c>
      <c r="C49" s="295"/>
      <c r="D49" s="295"/>
      <c r="E49" s="295"/>
      <c r="F49" s="296"/>
      <c r="G49" s="296"/>
      <c r="H49" s="295"/>
      <c r="I49" s="295"/>
    </row>
    <row r="50" spans="1:9" ht="62.25" customHeight="1">
      <c r="A50" s="7"/>
      <c r="B50" s="55">
        <v>1</v>
      </c>
      <c r="C50" s="63" t="s">
        <v>80</v>
      </c>
      <c r="D50" s="63" t="s">
        <v>81</v>
      </c>
      <c r="E50" s="5" t="s">
        <v>82</v>
      </c>
      <c r="F50" s="74">
        <v>31621</v>
      </c>
      <c r="G50" s="75">
        <v>31645</v>
      </c>
      <c r="H50" s="71">
        <f>G50/F50*100</f>
        <v>100.07589892792765</v>
      </c>
      <c r="I50" s="39"/>
    </row>
    <row r="51" spans="1:9" ht="51" customHeight="1">
      <c r="A51" s="7"/>
      <c r="B51" s="54">
        <v>2</v>
      </c>
      <c r="C51" s="76" t="s">
        <v>83</v>
      </c>
      <c r="D51" s="76" t="s">
        <v>84</v>
      </c>
      <c r="E51" s="77" t="s">
        <v>82</v>
      </c>
      <c r="F51" s="77">
        <v>9426</v>
      </c>
      <c r="G51" s="78">
        <v>9431</v>
      </c>
      <c r="H51" s="79">
        <f>G51/F51*100</f>
        <v>100.05304476978569</v>
      </c>
      <c r="I51" s="40"/>
    </row>
    <row r="52" spans="1:9" ht="69" customHeight="1">
      <c r="A52" s="7"/>
      <c r="B52" s="74">
        <v>3</v>
      </c>
      <c r="C52" s="66" t="s">
        <v>85</v>
      </c>
      <c r="D52" s="66" t="s">
        <v>86</v>
      </c>
      <c r="E52" s="74" t="s">
        <v>7</v>
      </c>
      <c r="F52" s="74">
        <v>100</v>
      </c>
      <c r="G52" s="74">
        <v>100</v>
      </c>
      <c r="H52" s="71">
        <f>G52/F52*100</f>
        <v>100</v>
      </c>
      <c r="I52" s="39"/>
    </row>
    <row r="53" spans="2:9" ht="27" customHeight="1">
      <c r="B53" s="167" t="s">
        <v>364</v>
      </c>
      <c r="C53" s="168"/>
      <c r="D53" s="168"/>
      <c r="E53" s="168"/>
      <c r="F53" s="168"/>
      <c r="G53" s="168"/>
      <c r="H53" s="168"/>
      <c r="I53" s="169"/>
    </row>
    <row r="54" spans="2:9" ht="20.25" customHeight="1">
      <c r="B54" s="265" t="s">
        <v>77</v>
      </c>
      <c r="C54" s="266"/>
      <c r="D54" s="266"/>
      <c r="E54" s="266"/>
      <c r="F54" s="266"/>
      <c r="G54" s="266"/>
      <c r="H54" s="266"/>
      <c r="I54" s="267"/>
    </row>
    <row r="55" spans="1:9" ht="75.75" customHeight="1">
      <c r="A55" s="14"/>
      <c r="B55" s="55">
        <v>1</v>
      </c>
      <c r="C55" s="70" t="s">
        <v>87</v>
      </c>
      <c r="D55" s="70" t="s">
        <v>88</v>
      </c>
      <c r="E55" s="74" t="s">
        <v>82</v>
      </c>
      <c r="F55" s="74">
        <v>2826</v>
      </c>
      <c r="G55" s="74">
        <v>2831</v>
      </c>
      <c r="H55" s="71">
        <f>G55/F55*100</f>
        <v>100.17692852087757</v>
      </c>
      <c r="I55" s="39"/>
    </row>
    <row r="56" spans="1:9" ht="90.75" customHeight="1">
      <c r="A56" s="14"/>
      <c r="B56" s="55">
        <v>2</v>
      </c>
      <c r="C56" s="70" t="s">
        <v>89</v>
      </c>
      <c r="D56" s="70" t="s">
        <v>90</v>
      </c>
      <c r="E56" s="74" t="s">
        <v>82</v>
      </c>
      <c r="F56" s="74">
        <v>3030</v>
      </c>
      <c r="G56" s="74">
        <v>3036</v>
      </c>
      <c r="H56" s="71">
        <f>G56/F56*100</f>
        <v>100.1980198019802</v>
      </c>
      <c r="I56" s="39"/>
    </row>
    <row r="57" spans="2:9" ht="28.5" customHeight="1">
      <c r="B57" s="167" t="s">
        <v>361</v>
      </c>
      <c r="C57" s="168"/>
      <c r="D57" s="168"/>
      <c r="E57" s="168"/>
      <c r="F57" s="168"/>
      <c r="G57" s="168"/>
      <c r="H57" s="168"/>
      <c r="I57" s="169"/>
    </row>
    <row r="58" spans="2:9" ht="30.75" customHeight="1">
      <c r="B58" s="265" t="s">
        <v>78</v>
      </c>
      <c r="C58" s="266"/>
      <c r="D58" s="266"/>
      <c r="E58" s="266"/>
      <c r="F58" s="266"/>
      <c r="G58" s="266"/>
      <c r="H58" s="266"/>
      <c r="I58" s="267"/>
    </row>
    <row r="59" spans="1:9" ht="26.25">
      <c r="A59" s="14"/>
      <c r="B59" s="253">
        <v>1</v>
      </c>
      <c r="C59" s="254" t="s">
        <v>91</v>
      </c>
      <c r="D59" s="66" t="s">
        <v>92</v>
      </c>
      <c r="E59" s="5" t="s">
        <v>7</v>
      </c>
      <c r="F59" s="74">
        <v>65.64</v>
      </c>
      <c r="G59" s="74">
        <v>65.64</v>
      </c>
      <c r="H59" s="71">
        <f>G59/F59*100</f>
        <v>100</v>
      </c>
      <c r="I59" s="39"/>
    </row>
    <row r="60" spans="1:12" ht="26.25">
      <c r="A60" s="14"/>
      <c r="B60" s="254"/>
      <c r="C60" s="255"/>
      <c r="D60" s="66" t="s">
        <v>93</v>
      </c>
      <c r="E60" s="80" t="s">
        <v>6</v>
      </c>
      <c r="F60" s="74">
        <v>36831</v>
      </c>
      <c r="G60" s="75">
        <v>36840</v>
      </c>
      <c r="H60" s="71">
        <f>G60/F60*100</f>
        <v>100.02443593711818</v>
      </c>
      <c r="I60" s="39"/>
      <c r="L60" s="57"/>
    </row>
    <row r="61" spans="1:12" ht="26.25">
      <c r="A61" s="14"/>
      <c r="B61" s="255"/>
      <c r="C61" s="255"/>
      <c r="D61" s="66" t="s">
        <v>94</v>
      </c>
      <c r="E61" s="80" t="s">
        <v>5</v>
      </c>
      <c r="F61" s="74">
        <v>387090</v>
      </c>
      <c r="G61" s="74">
        <v>387090</v>
      </c>
      <c r="H61" s="71">
        <f>G61/F61*100</f>
        <v>100</v>
      </c>
      <c r="I61" s="39"/>
      <c r="L61" s="57"/>
    </row>
    <row r="62" spans="2:9" ht="33" customHeight="1">
      <c r="B62" s="167" t="s">
        <v>361</v>
      </c>
      <c r="C62" s="168"/>
      <c r="D62" s="168"/>
      <c r="E62" s="168"/>
      <c r="F62" s="168"/>
      <c r="G62" s="168"/>
      <c r="H62" s="168"/>
      <c r="I62" s="169"/>
    </row>
    <row r="63" spans="1:9" ht="54" customHeight="1">
      <c r="A63" s="11"/>
      <c r="B63" s="207" t="s">
        <v>387</v>
      </c>
      <c r="C63" s="208"/>
      <c r="D63" s="209"/>
      <c r="E63" s="209"/>
      <c r="F63" s="209"/>
      <c r="G63" s="209"/>
      <c r="H63" s="209"/>
      <c r="I63" s="210"/>
    </row>
    <row r="64" spans="1:9" ht="40.5" customHeight="1">
      <c r="A64" s="11"/>
      <c r="B64" s="182" t="s">
        <v>95</v>
      </c>
      <c r="C64" s="183"/>
      <c r="D64" s="183"/>
      <c r="E64" s="183"/>
      <c r="F64" s="183"/>
      <c r="G64" s="183"/>
      <c r="H64" s="183"/>
      <c r="I64" s="184"/>
    </row>
    <row r="65" spans="1:9" ht="34.5" customHeight="1">
      <c r="A65" s="11"/>
      <c r="B65" s="299" t="s">
        <v>96</v>
      </c>
      <c r="C65" s="300"/>
      <c r="D65" s="300"/>
      <c r="E65" s="300"/>
      <c r="F65" s="300"/>
      <c r="G65" s="300"/>
      <c r="H65" s="300"/>
      <c r="I65" s="301"/>
    </row>
    <row r="66" spans="1:9" ht="146.25" customHeight="1">
      <c r="A66" s="11"/>
      <c r="B66" s="8">
        <v>1</v>
      </c>
      <c r="C66" s="82" t="s">
        <v>98</v>
      </c>
      <c r="D66" s="66" t="s">
        <v>99</v>
      </c>
      <c r="E66" s="74" t="s">
        <v>10</v>
      </c>
      <c r="F66" s="38">
        <v>10</v>
      </c>
      <c r="G66" s="38">
        <v>16</v>
      </c>
      <c r="H66" s="65">
        <f>G66/F66*100</f>
        <v>160</v>
      </c>
      <c r="I66" s="66" t="s">
        <v>100</v>
      </c>
    </row>
    <row r="67" spans="1:9" ht="184.5">
      <c r="A67" s="7"/>
      <c r="B67" s="8">
        <v>2</v>
      </c>
      <c r="C67" s="84" t="s">
        <v>101</v>
      </c>
      <c r="D67" s="66" t="s">
        <v>102</v>
      </c>
      <c r="E67" s="9" t="s">
        <v>10</v>
      </c>
      <c r="F67" s="38">
        <v>5</v>
      </c>
      <c r="G67" s="38">
        <v>11</v>
      </c>
      <c r="H67" s="85">
        <f>G67/F67*100</f>
        <v>220.00000000000003</v>
      </c>
      <c r="I67" s="66" t="s">
        <v>100</v>
      </c>
    </row>
    <row r="68" spans="1:9" ht="36.75" customHeight="1">
      <c r="A68" s="7" t="s">
        <v>12</v>
      </c>
      <c r="B68" s="167" t="s">
        <v>378</v>
      </c>
      <c r="C68" s="168"/>
      <c r="D68" s="168"/>
      <c r="E68" s="168"/>
      <c r="F68" s="168"/>
      <c r="G68" s="168"/>
      <c r="H68" s="168"/>
      <c r="I68" s="169"/>
    </row>
    <row r="69" spans="1:9" ht="21.75" customHeight="1">
      <c r="A69" s="7"/>
      <c r="B69" s="242" t="s">
        <v>97</v>
      </c>
      <c r="C69" s="243"/>
      <c r="D69" s="243"/>
      <c r="E69" s="243"/>
      <c r="F69" s="243"/>
      <c r="G69" s="243"/>
      <c r="H69" s="243"/>
      <c r="I69" s="244"/>
    </row>
    <row r="70" spans="1:9" ht="183" customHeight="1">
      <c r="A70" s="7"/>
      <c r="B70" s="30">
        <v>1</v>
      </c>
      <c r="C70" s="66" t="s">
        <v>103</v>
      </c>
      <c r="D70" s="66" t="s">
        <v>104</v>
      </c>
      <c r="E70" s="9" t="s">
        <v>105</v>
      </c>
      <c r="F70" s="38">
        <v>7</v>
      </c>
      <c r="G70" s="38">
        <v>8</v>
      </c>
      <c r="H70" s="83">
        <f>G70/F70*100</f>
        <v>114.28571428571428</v>
      </c>
      <c r="I70" s="66" t="s">
        <v>106</v>
      </c>
    </row>
    <row r="71" spans="1:9" ht="19.5" customHeight="1">
      <c r="A71" s="7"/>
      <c r="B71" s="256" t="s">
        <v>177</v>
      </c>
      <c r="C71" s="257"/>
      <c r="D71" s="257"/>
      <c r="E71" s="257"/>
      <c r="F71" s="257"/>
      <c r="G71" s="257"/>
      <c r="H71" s="257"/>
      <c r="I71" s="258"/>
    </row>
    <row r="72" spans="1:9" ht="45" customHeight="1">
      <c r="A72" s="7"/>
      <c r="B72" s="242" t="s">
        <v>107</v>
      </c>
      <c r="C72" s="269"/>
      <c r="D72" s="269"/>
      <c r="E72" s="269"/>
      <c r="F72" s="269"/>
      <c r="G72" s="269"/>
      <c r="H72" s="269"/>
      <c r="I72" s="268"/>
    </row>
    <row r="73" spans="1:9" ht="189" customHeight="1">
      <c r="A73" s="7"/>
      <c r="B73" s="8">
        <v>1</v>
      </c>
      <c r="C73" s="66" t="s">
        <v>108</v>
      </c>
      <c r="D73" s="66" t="s">
        <v>109</v>
      </c>
      <c r="E73" s="9" t="s">
        <v>10</v>
      </c>
      <c r="F73" s="38">
        <v>5</v>
      </c>
      <c r="G73" s="38">
        <v>0</v>
      </c>
      <c r="H73" s="81">
        <f>G73/F73*100</f>
        <v>0</v>
      </c>
      <c r="I73" s="66" t="s">
        <v>110</v>
      </c>
    </row>
    <row r="74" spans="1:9" ht="32.25" customHeight="1">
      <c r="A74" s="7"/>
      <c r="B74" s="256" t="s">
        <v>178</v>
      </c>
      <c r="C74" s="257"/>
      <c r="D74" s="257"/>
      <c r="E74" s="257"/>
      <c r="F74" s="257"/>
      <c r="G74" s="257"/>
      <c r="H74" s="257"/>
      <c r="I74" s="258"/>
    </row>
    <row r="75" spans="1:9" ht="39.75" customHeight="1">
      <c r="A75" s="7"/>
      <c r="B75" s="242" t="s">
        <v>111</v>
      </c>
      <c r="C75" s="243"/>
      <c r="D75" s="269"/>
      <c r="E75" s="269"/>
      <c r="F75" s="269"/>
      <c r="G75" s="269"/>
      <c r="H75" s="269"/>
      <c r="I75" s="268"/>
    </row>
    <row r="76" spans="1:9" ht="276" customHeight="1">
      <c r="A76" s="12"/>
      <c r="B76" s="8">
        <v>1</v>
      </c>
      <c r="C76" s="66" t="s">
        <v>112</v>
      </c>
      <c r="D76" s="66" t="s">
        <v>113</v>
      </c>
      <c r="E76" s="9" t="s">
        <v>10</v>
      </c>
      <c r="F76" s="38">
        <v>4</v>
      </c>
      <c r="G76" s="38">
        <v>2</v>
      </c>
      <c r="H76" s="125">
        <f>G76/F76*100</f>
        <v>50</v>
      </c>
      <c r="I76" s="66" t="s">
        <v>114</v>
      </c>
    </row>
    <row r="77" spans="1:9" ht="210.75">
      <c r="A77" s="12"/>
      <c r="B77" s="52">
        <v>2</v>
      </c>
      <c r="C77" s="66" t="s">
        <v>115</v>
      </c>
      <c r="D77" s="66" t="s">
        <v>377</v>
      </c>
      <c r="E77" s="9" t="s">
        <v>10</v>
      </c>
      <c r="F77" s="38">
        <v>4</v>
      </c>
      <c r="G77" s="38">
        <v>5</v>
      </c>
      <c r="H77" s="125">
        <f>G77/F77*100</f>
        <v>125</v>
      </c>
      <c r="I77" s="66" t="s">
        <v>100</v>
      </c>
    </row>
    <row r="78" spans="1:9" ht="171">
      <c r="A78" s="13"/>
      <c r="B78" s="53">
        <v>3</v>
      </c>
      <c r="C78" s="66" t="s">
        <v>116</v>
      </c>
      <c r="D78" s="66" t="s">
        <v>117</v>
      </c>
      <c r="E78" s="5" t="s">
        <v>5</v>
      </c>
      <c r="F78" s="39">
        <v>22</v>
      </c>
      <c r="G78" s="39">
        <v>36</v>
      </c>
      <c r="H78" s="72">
        <f>G78/F78*100</f>
        <v>163.63636363636365</v>
      </c>
      <c r="I78" s="66" t="s">
        <v>100</v>
      </c>
    </row>
    <row r="79" spans="1:9" ht="92.25">
      <c r="A79" s="13"/>
      <c r="B79" s="53"/>
      <c r="C79" s="66" t="s">
        <v>118</v>
      </c>
      <c r="D79" s="66" t="s">
        <v>119</v>
      </c>
      <c r="E79" s="5" t="s">
        <v>7</v>
      </c>
      <c r="F79" s="39">
        <v>100</v>
      </c>
      <c r="G79" s="39">
        <v>100</v>
      </c>
      <c r="H79" s="71">
        <f>G79/F79*100</f>
        <v>100</v>
      </c>
      <c r="I79" s="66"/>
    </row>
    <row r="80" spans="2:9" ht="27" customHeight="1">
      <c r="B80" s="256" t="s">
        <v>365</v>
      </c>
      <c r="C80" s="257"/>
      <c r="D80" s="257"/>
      <c r="E80" s="257"/>
      <c r="F80" s="257"/>
      <c r="G80" s="257"/>
      <c r="H80" s="257"/>
      <c r="I80" s="258"/>
    </row>
    <row r="81" spans="2:9" ht="51" customHeight="1">
      <c r="B81" s="207" t="s">
        <v>388</v>
      </c>
      <c r="C81" s="208"/>
      <c r="D81" s="209"/>
      <c r="E81" s="209"/>
      <c r="F81" s="209"/>
      <c r="G81" s="209"/>
      <c r="H81" s="209"/>
      <c r="I81" s="210"/>
    </row>
    <row r="82" spans="2:9" ht="22.5" customHeight="1">
      <c r="B82" s="182" t="s">
        <v>120</v>
      </c>
      <c r="C82" s="183"/>
      <c r="D82" s="183"/>
      <c r="E82" s="183"/>
      <c r="F82" s="183"/>
      <c r="G82" s="183"/>
      <c r="H82" s="183"/>
      <c r="I82" s="184"/>
    </row>
    <row r="83" spans="2:9" ht="21.75" customHeight="1">
      <c r="B83" s="211" t="s">
        <v>121</v>
      </c>
      <c r="C83" s="212"/>
      <c r="D83" s="212"/>
      <c r="E83" s="212"/>
      <c r="F83" s="212"/>
      <c r="G83" s="212"/>
      <c r="H83" s="212"/>
      <c r="I83" s="268"/>
    </row>
    <row r="84" spans="1:9" ht="12.75">
      <c r="A84" s="14"/>
      <c r="B84" s="298">
        <v>1</v>
      </c>
      <c r="C84" s="297" t="s">
        <v>122</v>
      </c>
      <c r="D84" s="69" t="s">
        <v>123</v>
      </c>
      <c r="E84" s="5" t="s">
        <v>124</v>
      </c>
      <c r="F84" s="86">
        <v>12.6</v>
      </c>
      <c r="G84" s="86">
        <v>13.73</v>
      </c>
      <c r="H84" s="71">
        <f>G84/F84*100</f>
        <v>108.96825396825398</v>
      </c>
      <c r="I84" s="61"/>
    </row>
    <row r="85" spans="1:9" ht="39">
      <c r="A85" s="14"/>
      <c r="B85" s="252"/>
      <c r="C85" s="140"/>
      <c r="D85" s="90" t="s">
        <v>125</v>
      </c>
      <c r="E85" s="86" t="s">
        <v>126</v>
      </c>
      <c r="F85" s="86">
        <v>35.2</v>
      </c>
      <c r="G85" s="86">
        <v>33.92</v>
      </c>
      <c r="H85" s="72">
        <f aca="true" t="shared" si="1" ref="H85:H112">G85/F85*100</f>
        <v>96.36363636363636</v>
      </c>
      <c r="I85" s="61"/>
    </row>
    <row r="86" spans="1:9" ht="78.75">
      <c r="A86" s="14"/>
      <c r="B86" s="252"/>
      <c r="C86" s="140"/>
      <c r="D86" s="90" t="s">
        <v>127</v>
      </c>
      <c r="E86" s="86" t="s">
        <v>7</v>
      </c>
      <c r="F86" s="86">
        <v>40.2</v>
      </c>
      <c r="G86" s="64">
        <v>41.408</v>
      </c>
      <c r="H86" s="71">
        <f t="shared" si="1"/>
        <v>103.00497512437809</v>
      </c>
      <c r="I86" s="61"/>
    </row>
    <row r="87" spans="1:9" ht="81" customHeight="1">
      <c r="A87" s="14"/>
      <c r="B87" s="252"/>
      <c r="C87" s="140"/>
      <c r="D87" s="90" t="s">
        <v>128</v>
      </c>
      <c r="E87" s="86" t="s">
        <v>126</v>
      </c>
      <c r="F87" s="86">
        <v>15.6</v>
      </c>
      <c r="G87" s="88">
        <f>1745/8284*1000/10</f>
        <v>21.064703042008695</v>
      </c>
      <c r="H87" s="71">
        <f t="shared" si="1"/>
        <v>135.03014770518394</v>
      </c>
      <c r="I87" s="61"/>
    </row>
    <row r="88" spans="1:9" ht="39">
      <c r="A88" s="14"/>
      <c r="B88" s="196"/>
      <c r="C88" s="165"/>
      <c r="D88" s="90" t="s">
        <v>129</v>
      </c>
      <c r="E88" s="86" t="s">
        <v>126</v>
      </c>
      <c r="F88" s="89">
        <v>2160</v>
      </c>
      <c r="G88" s="89">
        <v>2164</v>
      </c>
      <c r="H88" s="72">
        <f t="shared" si="1"/>
        <v>100.18518518518518</v>
      </c>
      <c r="I88" s="61"/>
    </row>
    <row r="89" spans="1:9" ht="39">
      <c r="A89" s="14"/>
      <c r="B89" s="196"/>
      <c r="C89" s="165"/>
      <c r="D89" s="90" t="s">
        <v>130</v>
      </c>
      <c r="E89" s="86" t="s">
        <v>126</v>
      </c>
      <c r="F89" s="86">
        <v>380</v>
      </c>
      <c r="G89" s="38">
        <v>411</v>
      </c>
      <c r="H89" s="72">
        <f t="shared" si="1"/>
        <v>108.1578947368421</v>
      </c>
      <c r="I89" s="61"/>
    </row>
    <row r="90" spans="1:9" ht="78.75">
      <c r="A90" s="14"/>
      <c r="B90" s="196"/>
      <c r="C90" s="165"/>
      <c r="D90" s="90" t="s">
        <v>131</v>
      </c>
      <c r="E90" s="86" t="s">
        <v>126</v>
      </c>
      <c r="F90" s="86">
        <v>150</v>
      </c>
      <c r="G90" s="38">
        <v>151</v>
      </c>
      <c r="H90" s="72">
        <f t="shared" si="1"/>
        <v>100.66666666666666</v>
      </c>
      <c r="I90" s="61"/>
    </row>
    <row r="91" spans="1:9" ht="39">
      <c r="A91" s="14"/>
      <c r="B91" s="196"/>
      <c r="C91" s="165"/>
      <c r="D91" s="90" t="s">
        <v>132</v>
      </c>
      <c r="E91" s="86" t="s">
        <v>126</v>
      </c>
      <c r="F91" s="86">
        <v>1</v>
      </c>
      <c r="G91" s="38">
        <v>1</v>
      </c>
      <c r="H91" s="71">
        <f t="shared" si="1"/>
        <v>100</v>
      </c>
      <c r="I91" s="61"/>
    </row>
    <row r="92" spans="1:9" ht="39">
      <c r="A92" s="14"/>
      <c r="B92" s="196"/>
      <c r="C92" s="165"/>
      <c r="D92" s="90" t="s">
        <v>133</v>
      </c>
      <c r="E92" s="86" t="s">
        <v>126</v>
      </c>
      <c r="F92" s="86">
        <v>1</v>
      </c>
      <c r="G92" s="38">
        <v>1</v>
      </c>
      <c r="H92" s="71">
        <f t="shared" si="1"/>
        <v>100</v>
      </c>
      <c r="I92" s="61"/>
    </row>
    <row r="93" spans="1:9" ht="12.75">
      <c r="A93" s="14"/>
      <c r="B93" s="196"/>
      <c r="C93" s="165"/>
      <c r="D93" s="90" t="s">
        <v>134</v>
      </c>
      <c r="E93" s="86" t="s">
        <v>126</v>
      </c>
      <c r="F93" s="86">
        <v>45</v>
      </c>
      <c r="G93" s="38">
        <v>49</v>
      </c>
      <c r="H93" s="72">
        <f t="shared" si="1"/>
        <v>108.88888888888889</v>
      </c>
      <c r="I93" s="61"/>
    </row>
    <row r="94" spans="1:9" ht="26.25">
      <c r="A94" s="14"/>
      <c r="B94" s="196"/>
      <c r="C94" s="165"/>
      <c r="D94" s="90" t="s">
        <v>135</v>
      </c>
      <c r="E94" s="86" t="s">
        <v>126</v>
      </c>
      <c r="F94" s="86">
        <v>90</v>
      </c>
      <c r="G94" s="38">
        <v>141</v>
      </c>
      <c r="H94" s="72">
        <f t="shared" si="1"/>
        <v>156.66666666666666</v>
      </c>
      <c r="I94" s="61"/>
    </row>
    <row r="95" spans="1:9" ht="39">
      <c r="A95" s="14"/>
      <c r="B95" s="196"/>
      <c r="C95" s="165"/>
      <c r="D95" s="90" t="s">
        <v>136</v>
      </c>
      <c r="E95" s="86" t="s">
        <v>126</v>
      </c>
      <c r="F95" s="86">
        <v>5</v>
      </c>
      <c r="G95" s="38">
        <v>6</v>
      </c>
      <c r="H95" s="71">
        <f t="shared" si="1"/>
        <v>120</v>
      </c>
      <c r="I95" s="61"/>
    </row>
    <row r="96" spans="1:9" ht="26.25">
      <c r="A96" s="14"/>
      <c r="B96" s="196"/>
      <c r="C96" s="165"/>
      <c r="D96" s="90" t="s">
        <v>137</v>
      </c>
      <c r="E96" s="86" t="s">
        <v>126</v>
      </c>
      <c r="F96" s="86">
        <v>4</v>
      </c>
      <c r="G96" s="38">
        <v>5</v>
      </c>
      <c r="H96" s="71">
        <f t="shared" si="1"/>
        <v>125</v>
      </c>
      <c r="I96" s="61"/>
    </row>
    <row r="97" spans="2:9" ht="105">
      <c r="B97" s="196"/>
      <c r="C97" s="165"/>
      <c r="D97" s="90" t="s">
        <v>138</v>
      </c>
      <c r="E97" s="86" t="s">
        <v>126</v>
      </c>
      <c r="F97" s="86">
        <v>5</v>
      </c>
      <c r="G97" s="38">
        <v>9</v>
      </c>
      <c r="H97" s="71">
        <f t="shared" si="1"/>
        <v>180</v>
      </c>
      <c r="I97" s="154"/>
    </row>
    <row r="98" spans="2:9" ht="26.25">
      <c r="B98" s="196"/>
      <c r="C98" s="165"/>
      <c r="D98" s="90" t="s">
        <v>137</v>
      </c>
      <c r="E98" s="86" t="s">
        <v>126</v>
      </c>
      <c r="F98" s="86">
        <v>4</v>
      </c>
      <c r="G98" s="38">
        <v>8</v>
      </c>
      <c r="H98" s="71">
        <f t="shared" si="1"/>
        <v>200</v>
      </c>
      <c r="I98" s="159"/>
    </row>
    <row r="99" spans="2:9" ht="26.25">
      <c r="B99" s="196"/>
      <c r="C99" s="165"/>
      <c r="D99" s="90" t="s">
        <v>139</v>
      </c>
      <c r="E99" s="86" t="s">
        <v>126</v>
      </c>
      <c r="F99" s="86">
        <v>477</v>
      </c>
      <c r="G99" s="38">
        <v>477</v>
      </c>
      <c r="H99" s="71">
        <f t="shared" si="1"/>
        <v>100</v>
      </c>
      <c r="I99" s="159"/>
    </row>
    <row r="100" spans="2:9" ht="39">
      <c r="B100" s="196"/>
      <c r="C100" s="165"/>
      <c r="D100" s="90" t="s">
        <v>140</v>
      </c>
      <c r="E100" s="86" t="s">
        <v>126</v>
      </c>
      <c r="F100" s="86">
        <v>513</v>
      </c>
      <c r="G100" s="38">
        <v>520</v>
      </c>
      <c r="H100" s="72">
        <f t="shared" si="1"/>
        <v>101.36452241715399</v>
      </c>
      <c r="I100" s="159"/>
    </row>
    <row r="101" spans="2:9" ht="26.25">
      <c r="B101" s="196"/>
      <c r="C101" s="165"/>
      <c r="D101" s="90" t="s">
        <v>141</v>
      </c>
      <c r="E101" s="86" t="s">
        <v>126</v>
      </c>
      <c r="F101" s="86">
        <v>4</v>
      </c>
      <c r="G101" s="38">
        <v>4</v>
      </c>
      <c r="H101" s="71">
        <f t="shared" si="1"/>
        <v>100</v>
      </c>
      <c r="I101" s="39"/>
    </row>
    <row r="102" spans="2:9" ht="26.25">
      <c r="B102" s="196"/>
      <c r="C102" s="165"/>
      <c r="D102" s="90" t="s">
        <v>142</v>
      </c>
      <c r="E102" s="86" t="s">
        <v>126</v>
      </c>
      <c r="F102" s="86">
        <v>206</v>
      </c>
      <c r="G102" s="38">
        <v>206</v>
      </c>
      <c r="H102" s="71">
        <f t="shared" si="1"/>
        <v>100</v>
      </c>
      <c r="I102" s="39"/>
    </row>
    <row r="103" spans="2:9" ht="26.25">
      <c r="B103" s="196"/>
      <c r="C103" s="165"/>
      <c r="D103" s="90" t="s">
        <v>143</v>
      </c>
      <c r="E103" s="86" t="s">
        <v>126</v>
      </c>
      <c r="F103" s="86">
        <v>349</v>
      </c>
      <c r="G103" s="38">
        <v>350</v>
      </c>
      <c r="H103" s="72">
        <f t="shared" si="1"/>
        <v>100.2865329512894</v>
      </c>
      <c r="I103" s="39"/>
    </row>
    <row r="104" spans="2:9" ht="26.25">
      <c r="B104" s="196"/>
      <c r="C104" s="165"/>
      <c r="D104" s="90" t="s">
        <v>144</v>
      </c>
      <c r="E104" s="86" t="s">
        <v>126</v>
      </c>
      <c r="F104" s="86">
        <v>70</v>
      </c>
      <c r="G104" s="38">
        <v>70</v>
      </c>
      <c r="H104" s="71">
        <f t="shared" si="1"/>
        <v>100</v>
      </c>
      <c r="I104" s="40"/>
    </row>
    <row r="105" spans="2:9" ht="39">
      <c r="B105" s="196"/>
      <c r="C105" s="165"/>
      <c r="D105" s="90" t="s">
        <v>145</v>
      </c>
      <c r="E105" s="86" t="s">
        <v>126</v>
      </c>
      <c r="F105" s="86">
        <v>10</v>
      </c>
      <c r="G105" s="38">
        <v>10</v>
      </c>
      <c r="H105" s="71">
        <f t="shared" si="1"/>
        <v>100</v>
      </c>
      <c r="I105" s="39"/>
    </row>
    <row r="106" spans="2:9" ht="52.5">
      <c r="B106" s="196"/>
      <c r="C106" s="165"/>
      <c r="D106" s="90" t="s">
        <v>146</v>
      </c>
      <c r="E106" s="86" t="s">
        <v>126</v>
      </c>
      <c r="F106" s="86">
        <v>5</v>
      </c>
      <c r="G106" s="38">
        <v>5</v>
      </c>
      <c r="H106" s="71">
        <f t="shared" si="1"/>
        <v>100</v>
      </c>
      <c r="I106" s="39"/>
    </row>
    <row r="107" spans="2:9" ht="52.5">
      <c r="B107" s="196"/>
      <c r="C107" s="165"/>
      <c r="D107" s="90" t="s">
        <v>147</v>
      </c>
      <c r="E107" s="86" t="s">
        <v>126</v>
      </c>
      <c r="F107" s="86">
        <v>2</v>
      </c>
      <c r="G107" s="38">
        <v>2</v>
      </c>
      <c r="H107" s="71">
        <f t="shared" si="1"/>
        <v>100</v>
      </c>
      <c r="I107" s="39"/>
    </row>
    <row r="108" spans="2:9" ht="66">
      <c r="B108" s="196"/>
      <c r="C108" s="165"/>
      <c r="D108" s="90" t="s">
        <v>148</v>
      </c>
      <c r="E108" s="86" t="s">
        <v>153</v>
      </c>
      <c r="F108" s="86">
        <v>100</v>
      </c>
      <c r="G108" s="38">
        <v>921</v>
      </c>
      <c r="H108" s="71">
        <f t="shared" si="1"/>
        <v>921.0000000000001</v>
      </c>
      <c r="I108" s="39"/>
    </row>
    <row r="109" spans="2:9" ht="78.75">
      <c r="B109" s="196"/>
      <c r="C109" s="165"/>
      <c r="D109" s="90" t="s">
        <v>149</v>
      </c>
      <c r="E109" s="86" t="s">
        <v>126</v>
      </c>
      <c r="F109" s="86">
        <v>2</v>
      </c>
      <c r="G109" s="38">
        <v>2</v>
      </c>
      <c r="H109" s="71">
        <f t="shared" si="1"/>
        <v>100</v>
      </c>
      <c r="I109" s="39"/>
    </row>
    <row r="110" spans="2:9" ht="66">
      <c r="B110" s="196"/>
      <c r="C110" s="165"/>
      <c r="D110" s="90" t="s">
        <v>150</v>
      </c>
      <c r="E110" s="86" t="s">
        <v>126</v>
      </c>
      <c r="F110" s="86">
        <v>2</v>
      </c>
      <c r="G110" s="38">
        <v>2</v>
      </c>
      <c r="H110" s="71">
        <f t="shared" si="1"/>
        <v>100</v>
      </c>
      <c r="I110" s="40"/>
    </row>
    <row r="111" spans="2:9" ht="52.5">
      <c r="B111" s="196"/>
      <c r="C111" s="165"/>
      <c r="D111" s="90" t="s">
        <v>151</v>
      </c>
      <c r="E111" s="86" t="s">
        <v>126</v>
      </c>
      <c r="F111" s="86">
        <v>1</v>
      </c>
      <c r="G111" s="38">
        <v>1</v>
      </c>
      <c r="H111" s="71">
        <f t="shared" si="1"/>
        <v>100</v>
      </c>
      <c r="I111" s="39"/>
    </row>
    <row r="112" spans="2:10" ht="52.5">
      <c r="B112" s="197"/>
      <c r="C112" s="166"/>
      <c r="D112" s="90" t="s">
        <v>152</v>
      </c>
      <c r="E112" s="86" t="s">
        <v>126</v>
      </c>
      <c r="F112" s="86">
        <v>3</v>
      </c>
      <c r="G112" s="38">
        <v>5</v>
      </c>
      <c r="H112" s="72">
        <f t="shared" si="1"/>
        <v>166.66666666666669</v>
      </c>
      <c r="I112" s="40"/>
      <c r="J112" s="120"/>
    </row>
    <row r="113" spans="2:9" ht="63" customHeight="1">
      <c r="B113" s="256" t="s">
        <v>357</v>
      </c>
      <c r="C113" s="257"/>
      <c r="D113" s="257"/>
      <c r="E113" s="257"/>
      <c r="F113" s="257"/>
      <c r="G113" s="257"/>
      <c r="H113" s="257"/>
      <c r="I113" s="258"/>
    </row>
    <row r="114" spans="2:9" ht="29.25" customHeight="1">
      <c r="B114" s="303" t="s">
        <v>160</v>
      </c>
      <c r="C114" s="304"/>
      <c r="D114" s="304"/>
      <c r="E114" s="304"/>
      <c r="F114" s="304"/>
      <c r="G114" s="304"/>
      <c r="H114" s="304"/>
      <c r="I114" s="304"/>
    </row>
    <row r="115" spans="2:9" ht="39">
      <c r="B115" s="253">
        <v>1</v>
      </c>
      <c r="C115" s="283" t="s">
        <v>154</v>
      </c>
      <c r="D115" s="87" t="s">
        <v>155</v>
      </c>
      <c r="E115" s="86" t="s">
        <v>126</v>
      </c>
      <c r="F115" s="86">
        <v>0</v>
      </c>
      <c r="G115" s="38">
        <v>0</v>
      </c>
      <c r="H115" s="71">
        <v>100</v>
      </c>
      <c r="I115" s="39"/>
    </row>
    <row r="116" spans="2:9" ht="52.5">
      <c r="B116" s="302"/>
      <c r="C116" s="283"/>
      <c r="D116" s="87" t="s">
        <v>156</v>
      </c>
      <c r="E116" s="86" t="s">
        <v>126</v>
      </c>
      <c r="F116" s="86">
        <v>2</v>
      </c>
      <c r="G116" s="38">
        <v>5</v>
      </c>
      <c r="H116" s="71">
        <f>G116/F116*100</f>
        <v>250</v>
      </c>
      <c r="I116" s="39"/>
    </row>
    <row r="117" spans="2:9" ht="92.25">
      <c r="B117" s="302"/>
      <c r="C117" s="283"/>
      <c r="D117" s="87" t="s">
        <v>157</v>
      </c>
      <c r="E117" s="86" t="s">
        <v>126</v>
      </c>
      <c r="F117" s="86">
        <v>7</v>
      </c>
      <c r="G117" s="38">
        <v>7</v>
      </c>
      <c r="H117" s="71">
        <f>G117/F117*100</f>
        <v>100</v>
      </c>
      <c r="I117" s="39"/>
    </row>
    <row r="118" spans="2:9" ht="39">
      <c r="B118" s="302"/>
      <c r="C118" s="283"/>
      <c r="D118" s="87" t="s">
        <v>158</v>
      </c>
      <c r="E118" s="86" t="s">
        <v>126</v>
      </c>
      <c r="F118" s="86">
        <v>0</v>
      </c>
      <c r="G118" s="38">
        <v>166</v>
      </c>
      <c r="H118" s="71">
        <v>166</v>
      </c>
      <c r="I118" s="39"/>
    </row>
    <row r="119" spans="2:9" ht="52.5">
      <c r="B119" s="255"/>
      <c r="C119" s="283"/>
      <c r="D119" s="87" t="s">
        <v>159</v>
      </c>
      <c r="E119" s="86" t="s">
        <v>126</v>
      </c>
      <c r="F119" s="86">
        <v>600</v>
      </c>
      <c r="G119" s="38">
        <v>1116</v>
      </c>
      <c r="H119" s="71">
        <f>G119/F119*100</f>
        <v>186</v>
      </c>
      <c r="I119" s="39"/>
    </row>
    <row r="120" spans="2:9" ht="48.75" customHeight="1">
      <c r="B120" s="167" t="s">
        <v>356</v>
      </c>
      <c r="C120" s="168"/>
      <c r="D120" s="168"/>
      <c r="E120" s="168"/>
      <c r="F120" s="168"/>
      <c r="G120" s="168"/>
      <c r="H120" s="168"/>
      <c r="I120" s="169"/>
    </row>
    <row r="121" spans="2:9" ht="44.25" customHeight="1">
      <c r="B121" s="207" t="s">
        <v>389</v>
      </c>
      <c r="C121" s="208"/>
      <c r="D121" s="209"/>
      <c r="E121" s="209"/>
      <c r="F121" s="209"/>
      <c r="G121" s="209"/>
      <c r="H121" s="209"/>
      <c r="I121" s="210"/>
    </row>
    <row r="122" spans="2:9" ht="26.25" customHeight="1">
      <c r="B122" s="182" t="s">
        <v>366</v>
      </c>
      <c r="C122" s="183"/>
      <c r="D122" s="183"/>
      <c r="E122" s="183"/>
      <c r="F122" s="183"/>
      <c r="G122" s="183"/>
      <c r="H122" s="183"/>
      <c r="I122" s="184"/>
    </row>
    <row r="123" spans="2:9" ht="27.75" customHeight="1">
      <c r="B123" s="211" t="s">
        <v>161</v>
      </c>
      <c r="C123" s="212"/>
      <c r="D123" s="212"/>
      <c r="E123" s="212"/>
      <c r="F123" s="212"/>
      <c r="G123" s="212"/>
      <c r="H123" s="212"/>
      <c r="I123" s="213"/>
    </row>
    <row r="124" spans="1:9" ht="66">
      <c r="A124" s="14"/>
      <c r="B124" s="53" t="s">
        <v>254</v>
      </c>
      <c r="C124" s="117" t="s">
        <v>179</v>
      </c>
      <c r="D124" s="117" t="s">
        <v>180</v>
      </c>
      <c r="E124" s="39" t="s">
        <v>181</v>
      </c>
      <c r="F124" s="39">
        <v>690</v>
      </c>
      <c r="G124" s="39">
        <v>591</v>
      </c>
      <c r="H124" s="72">
        <f>G124/F124*100</f>
        <v>85.65217391304348</v>
      </c>
      <c r="I124" s="115" t="s">
        <v>354</v>
      </c>
    </row>
    <row r="125" spans="1:9" ht="45" customHeight="1">
      <c r="A125" s="14"/>
      <c r="B125" s="191" t="s">
        <v>237</v>
      </c>
      <c r="C125" s="174" t="s">
        <v>182</v>
      </c>
      <c r="D125" s="161" t="s">
        <v>348</v>
      </c>
      <c r="E125" s="154" t="s">
        <v>6</v>
      </c>
      <c r="F125" s="154">
        <v>10</v>
      </c>
      <c r="G125" s="154">
        <v>4</v>
      </c>
      <c r="H125" s="178">
        <f>G125/F125*100</f>
        <v>40</v>
      </c>
      <c r="I125" s="161" t="s">
        <v>355</v>
      </c>
    </row>
    <row r="126" spans="1:11" ht="15">
      <c r="A126" s="14"/>
      <c r="B126" s="192"/>
      <c r="C126" s="175"/>
      <c r="D126" s="170"/>
      <c r="E126" s="177"/>
      <c r="F126" s="177"/>
      <c r="G126" s="177"/>
      <c r="H126" s="179"/>
      <c r="I126" s="170"/>
      <c r="K126" s="18"/>
    </row>
    <row r="127" spans="2:9" ht="12.75">
      <c r="B127" s="191" t="s">
        <v>242</v>
      </c>
      <c r="C127" s="171" t="s">
        <v>349</v>
      </c>
      <c r="D127" s="180" t="s">
        <v>350</v>
      </c>
      <c r="E127" s="203" t="s">
        <v>6</v>
      </c>
      <c r="F127" s="203">
        <v>5</v>
      </c>
      <c r="G127" s="203">
        <v>5</v>
      </c>
      <c r="H127" s="205">
        <f>G127/F127*100</f>
        <v>100</v>
      </c>
      <c r="I127" s="154"/>
    </row>
    <row r="128" spans="2:9" ht="12.75">
      <c r="B128" s="192"/>
      <c r="C128" s="172"/>
      <c r="D128" s="181"/>
      <c r="E128" s="204"/>
      <c r="F128" s="204"/>
      <c r="G128" s="204"/>
      <c r="H128" s="206"/>
      <c r="I128" s="194"/>
    </row>
    <row r="129" spans="2:9" ht="42" customHeight="1">
      <c r="B129" s="193"/>
      <c r="C129" s="173"/>
      <c r="D129" s="114" t="s">
        <v>351</v>
      </c>
      <c r="E129" s="40" t="s">
        <v>6</v>
      </c>
      <c r="F129" s="40">
        <v>48</v>
      </c>
      <c r="G129" s="40">
        <v>48</v>
      </c>
      <c r="H129" s="79">
        <f>G129/F129*100</f>
        <v>100</v>
      </c>
      <c r="I129" s="118"/>
    </row>
    <row r="130" spans="2:9" ht="36" customHeight="1">
      <c r="B130" s="176" t="s">
        <v>245</v>
      </c>
      <c r="C130" s="174" t="s">
        <v>353</v>
      </c>
      <c r="D130" s="41" t="s">
        <v>183</v>
      </c>
      <c r="E130" s="39" t="s">
        <v>7</v>
      </c>
      <c r="F130" s="39">
        <v>100</v>
      </c>
      <c r="G130" s="39">
        <v>100</v>
      </c>
      <c r="H130" s="71">
        <f>G130/F130*100</f>
        <v>100</v>
      </c>
      <c r="I130" s="119"/>
    </row>
    <row r="131" spans="2:9" ht="60.75" customHeight="1">
      <c r="B131" s="176"/>
      <c r="C131" s="175" t="s">
        <v>352</v>
      </c>
      <c r="D131" s="41" t="s">
        <v>184</v>
      </c>
      <c r="E131" s="39" t="s">
        <v>185</v>
      </c>
      <c r="F131" s="39">
        <v>1020</v>
      </c>
      <c r="G131" s="39">
        <v>1077</v>
      </c>
      <c r="H131" s="72">
        <f>G131/F131*100</f>
        <v>105.58823529411765</v>
      </c>
      <c r="I131" s="119"/>
    </row>
    <row r="132" spans="2:9" ht="31.5" customHeight="1">
      <c r="B132" s="167" t="s">
        <v>367</v>
      </c>
      <c r="C132" s="168"/>
      <c r="D132" s="168"/>
      <c r="E132" s="168"/>
      <c r="F132" s="168"/>
      <c r="G132" s="168"/>
      <c r="H132" s="168"/>
      <c r="I132" s="169"/>
    </row>
    <row r="133" spans="2:9" ht="39.75" customHeight="1">
      <c r="B133" s="284" t="s">
        <v>13</v>
      </c>
      <c r="C133" s="285"/>
      <c r="D133" s="285"/>
      <c r="E133" s="285"/>
      <c r="F133" s="285"/>
      <c r="G133" s="285"/>
      <c r="H133" s="285"/>
      <c r="I133" s="286"/>
    </row>
    <row r="134" spans="2:9" ht="60" customHeight="1">
      <c r="B134" s="53" t="s">
        <v>254</v>
      </c>
      <c r="C134" s="117" t="s">
        <v>186</v>
      </c>
      <c r="D134" s="41" t="s">
        <v>187</v>
      </c>
      <c r="E134" s="39" t="s">
        <v>181</v>
      </c>
      <c r="F134" s="39">
        <v>400</v>
      </c>
      <c r="G134" s="39">
        <v>595.3</v>
      </c>
      <c r="H134" s="71">
        <f>G134/F134*100</f>
        <v>148.825</v>
      </c>
      <c r="I134" s="39"/>
    </row>
    <row r="135" spans="2:9" ht="27" customHeight="1">
      <c r="B135" s="167" t="s">
        <v>379</v>
      </c>
      <c r="C135" s="168"/>
      <c r="D135" s="168"/>
      <c r="E135" s="168"/>
      <c r="F135" s="168"/>
      <c r="G135" s="168"/>
      <c r="H135" s="168"/>
      <c r="I135" s="169"/>
    </row>
    <row r="136" spans="2:9" ht="48" customHeight="1">
      <c r="B136" s="207" t="s">
        <v>390</v>
      </c>
      <c r="C136" s="208"/>
      <c r="D136" s="209"/>
      <c r="E136" s="209"/>
      <c r="F136" s="209"/>
      <c r="G136" s="209"/>
      <c r="H136" s="209"/>
      <c r="I136" s="210"/>
    </row>
    <row r="137" spans="2:9" ht="33" customHeight="1">
      <c r="B137" s="182" t="s">
        <v>368</v>
      </c>
      <c r="C137" s="183"/>
      <c r="D137" s="183"/>
      <c r="E137" s="183"/>
      <c r="F137" s="183"/>
      <c r="G137" s="183"/>
      <c r="H137" s="183"/>
      <c r="I137" s="184"/>
    </row>
    <row r="138" spans="2:9" ht="36.75" customHeight="1">
      <c r="B138" s="211" t="s">
        <v>14</v>
      </c>
      <c r="C138" s="212"/>
      <c r="D138" s="212"/>
      <c r="E138" s="212"/>
      <c r="F138" s="212"/>
      <c r="G138" s="212"/>
      <c r="H138" s="212"/>
      <c r="I138" s="213"/>
    </row>
    <row r="139" spans="2:9" ht="12.75">
      <c r="B139" s="195" t="s">
        <v>254</v>
      </c>
      <c r="C139" s="164" t="s">
        <v>369</v>
      </c>
      <c r="D139" s="131" t="s">
        <v>189</v>
      </c>
      <c r="E139" s="250" t="s">
        <v>188</v>
      </c>
      <c r="F139" s="200">
        <v>130</v>
      </c>
      <c r="G139" s="200">
        <v>130</v>
      </c>
      <c r="H139" s="201">
        <f>G139/F139*100</f>
        <v>100</v>
      </c>
      <c r="I139" s="185"/>
    </row>
    <row r="140" spans="2:9" ht="84.75" customHeight="1">
      <c r="B140" s="196"/>
      <c r="C140" s="165"/>
      <c r="D140" s="249"/>
      <c r="E140" s="251"/>
      <c r="F140" s="190"/>
      <c r="G140" s="190"/>
      <c r="H140" s="202"/>
      <c r="I140" s="186"/>
    </row>
    <row r="141" spans="2:9" ht="105">
      <c r="B141" s="197"/>
      <c r="C141" s="166"/>
      <c r="D141" s="105" t="s">
        <v>190</v>
      </c>
      <c r="E141" s="123" t="s">
        <v>6</v>
      </c>
      <c r="F141" s="38">
        <v>1</v>
      </c>
      <c r="G141" s="38">
        <v>1</v>
      </c>
      <c r="H141" s="65">
        <f aca="true" t="shared" si="2" ref="H141:H146">G141/F141*100</f>
        <v>100</v>
      </c>
      <c r="I141" s="103"/>
    </row>
    <row r="142" spans="2:9" ht="12.75">
      <c r="B142" s="195" t="s">
        <v>237</v>
      </c>
      <c r="C142" s="164" t="s">
        <v>191</v>
      </c>
      <c r="D142" s="131" t="s">
        <v>370</v>
      </c>
      <c r="E142" s="250" t="s">
        <v>188</v>
      </c>
      <c r="F142" s="200">
        <v>40</v>
      </c>
      <c r="G142" s="200">
        <v>30</v>
      </c>
      <c r="H142" s="201">
        <f>G142/F142*100</f>
        <v>75</v>
      </c>
      <c r="I142" s="185" t="s">
        <v>372</v>
      </c>
    </row>
    <row r="143" spans="2:9" ht="57" customHeight="1">
      <c r="B143" s="196"/>
      <c r="C143" s="141"/>
      <c r="D143" s="249"/>
      <c r="E143" s="251"/>
      <c r="F143" s="190"/>
      <c r="G143" s="190"/>
      <c r="H143" s="202"/>
      <c r="I143" s="248"/>
    </row>
    <row r="144" spans="2:9" ht="39">
      <c r="B144" s="196"/>
      <c r="C144" s="141"/>
      <c r="D144" s="105" t="s">
        <v>192</v>
      </c>
      <c r="E144" s="123" t="s">
        <v>188</v>
      </c>
      <c r="F144" s="60">
        <v>15000</v>
      </c>
      <c r="G144" s="60">
        <v>15000</v>
      </c>
      <c r="H144" s="125">
        <f t="shared" si="2"/>
        <v>100</v>
      </c>
      <c r="I144" s="106"/>
    </row>
    <row r="145" spans="2:9" ht="66">
      <c r="B145" s="196"/>
      <c r="C145" s="141"/>
      <c r="D145" s="102" t="s">
        <v>371</v>
      </c>
      <c r="E145" s="75" t="s">
        <v>126</v>
      </c>
      <c r="F145" s="38">
        <v>0</v>
      </c>
      <c r="G145" s="38">
        <v>0</v>
      </c>
      <c r="H145" s="65">
        <v>100</v>
      </c>
      <c r="I145" s="103"/>
    </row>
    <row r="146" spans="2:9" ht="39">
      <c r="B146" s="197"/>
      <c r="C146" s="142"/>
      <c r="D146" s="102" t="s">
        <v>193</v>
      </c>
      <c r="E146" s="75" t="s">
        <v>126</v>
      </c>
      <c r="F146" s="38">
        <v>1</v>
      </c>
      <c r="G146" s="38">
        <v>1</v>
      </c>
      <c r="H146" s="65">
        <f t="shared" si="2"/>
        <v>100</v>
      </c>
      <c r="I146" s="103"/>
    </row>
    <row r="147" spans="2:9" ht="36" customHeight="1">
      <c r="B147" s="167" t="s">
        <v>380</v>
      </c>
      <c r="C147" s="168"/>
      <c r="D147" s="168"/>
      <c r="E147" s="168"/>
      <c r="F147" s="168"/>
      <c r="G147" s="168"/>
      <c r="H147" s="168"/>
      <c r="I147" s="169"/>
    </row>
    <row r="148" spans="2:9" ht="36.75" customHeight="1">
      <c r="B148" s="242" t="s">
        <v>194</v>
      </c>
      <c r="C148" s="269"/>
      <c r="D148" s="269"/>
      <c r="E148" s="269"/>
      <c r="F148" s="269"/>
      <c r="G148" s="269"/>
      <c r="H148" s="269"/>
      <c r="I148" s="268"/>
    </row>
    <row r="149" spans="2:9" ht="12.75">
      <c r="B149" s="158">
        <v>1</v>
      </c>
      <c r="C149" s="198" t="s">
        <v>195</v>
      </c>
      <c r="D149" s="161" t="s">
        <v>197</v>
      </c>
      <c r="E149" s="154" t="s">
        <v>126</v>
      </c>
      <c r="F149" s="154">
        <v>3</v>
      </c>
      <c r="G149" s="154">
        <v>3</v>
      </c>
      <c r="H149" s="178">
        <f>G149/F149*100</f>
        <v>100</v>
      </c>
      <c r="I149" s="263"/>
    </row>
    <row r="150" spans="2:9" ht="12.75">
      <c r="B150" s="136"/>
      <c r="C150" s="199"/>
      <c r="D150" s="187"/>
      <c r="E150" s="189"/>
      <c r="F150" s="189"/>
      <c r="G150" s="189"/>
      <c r="H150" s="308"/>
      <c r="I150" s="172"/>
    </row>
    <row r="151" spans="2:9" ht="12.75" customHeight="1">
      <c r="B151" s="136"/>
      <c r="C151" s="199"/>
      <c r="D151" s="187"/>
      <c r="E151" s="189"/>
      <c r="F151" s="189"/>
      <c r="G151" s="189"/>
      <c r="H151" s="308"/>
      <c r="I151" s="199"/>
    </row>
    <row r="152" spans="2:11" ht="12.75">
      <c r="B152" s="136"/>
      <c r="C152" s="199"/>
      <c r="D152" s="187"/>
      <c r="E152" s="189"/>
      <c r="F152" s="189"/>
      <c r="G152" s="189"/>
      <c r="H152" s="308"/>
      <c r="I152" s="199"/>
      <c r="K152" s="104"/>
    </row>
    <row r="153" spans="2:9" ht="15" customHeight="1">
      <c r="B153" s="136"/>
      <c r="C153" s="199"/>
      <c r="D153" s="187"/>
      <c r="E153" s="189"/>
      <c r="F153" s="189"/>
      <c r="G153" s="189"/>
      <c r="H153" s="308"/>
      <c r="I153" s="165"/>
    </row>
    <row r="154" spans="2:9" ht="15" customHeight="1">
      <c r="B154" s="136"/>
      <c r="C154" s="199"/>
      <c r="D154" s="187"/>
      <c r="E154" s="189"/>
      <c r="F154" s="189"/>
      <c r="G154" s="189"/>
      <c r="H154" s="308"/>
      <c r="I154" s="165"/>
    </row>
    <row r="155" spans="2:9" ht="15" customHeight="1">
      <c r="B155" s="136"/>
      <c r="C155" s="199"/>
      <c r="D155" s="187"/>
      <c r="E155" s="189"/>
      <c r="F155" s="189"/>
      <c r="G155" s="189"/>
      <c r="H155" s="308"/>
      <c r="I155" s="165"/>
    </row>
    <row r="156" spans="2:9" ht="12.75">
      <c r="B156" s="136"/>
      <c r="C156" s="199"/>
      <c r="D156" s="187"/>
      <c r="E156" s="189"/>
      <c r="F156" s="189"/>
      <c r="G156" s="189"/>
      <c r="H156" s="308"/>
      <c r="I156" s="165"/>
    </row>
    <row r="157" spans="2:9" ht="15" customHeight="1">
      <c r="B157" s="136"/>
      <c r="C157" s="199"/>
      <c r="D157" s="187"/>
      <c r="E157" s="189"/>
      <c r="F157" s="189"/>
      <c r="G157" s="189"/>
      <c r="H157" s="308"/>
      <c r="I157" s="165"/>
    </row>
    <row r="158" spans="2:9" ht="12.75">
      <c r="B158" s="136"/>
      <c r="C158" s="199"/>
      <c r="D158" s="188"/>
      <c r="E158" s="190"/>
      <c r="F158" s="190"/>
      <c r="G158" s="190"/>
      <c r="H158" s="202"/>
      <c r="I158" s="166"/>
    </row>
    <row r="159" spans="2:9" ht="36.75" customHeight="1">
      <c r="B159" s="136"/>
      <c r="C159" s="199"/>
      <c r="D159" s="161" t="s">
        <v>196</v>
      </c>
      <c r="E159" s="154" t="s">
        <v>188</v>
      </c>
      <c r="F159" s="154">
        <v>63</v>
      </c>
      <c r="G159" s="154">
        <v>63</v>
      </c>
      <c r="H159" s="178">
        <f>G159/F159*100</f>
        <v>100</v>
      </c>
      <c r="I159" s="133"/>
    </row>
    <row r="160" spans="2:9" ht="12.75">
      <c r="B160" s="136"/>
      <c r="C160" s="199"/>
      <c r="D160" s="162"/>
      <c r="E160" s="159"/>
      <c r="F160" s="159"/>
      <c r="G160" s="159"/>
      <c r="H160" s="287"/>
      <c r="I160" s="134"/>
    </row>
    <row r="161" spans="2:9" ht="12" customHeight="1" hidden="1">
      <c r="B161" s="136"/>
      <c r="C161" s="199"/>
      <c r="D161" s="163"/>
      <c r="E161" s="160"/>
      <c r="F161" s="160"/>
      <c r="G161" s="160"/>
      <c r="H161" s="288"/>
      <c r="I161" s="95"/>
    </row>
    <row r="162" spans="2:9" ht="12.75">
      <c r="B162" s="136"/>
      <c r="C162" s="199"/>
      <c r="D162" s="161" t="s">
        <v>198</v>
      </c>
      <c r="E162" s="154" t="s">
        <v>188</v>
      </c>
      <c r="F162" s="154">
        <v>70</v>
      </c>
      <c r="G162" s="154">
        <v>70</v>
      </c>
      <c r="H162" s="178">
        <f>G162/F162*100</f>
        <v>100</v>
      </c>
      <c r="I162" s="312"/>
    </row>
    <row r="163" spans="2:9" ht="12" customHeight="1">
      <c r="B163" s="136"/>
      <c r="C163" s="199"/>
      <c r="D163" s="162"/>
      <c r="E163" s="155"/>
      <c r="F163" s="155"/>
      <c r="G163" s="155"/>
      <c r="H163" s="292"/>
      <c r="I163" s="313"/>
    </row>
    <row r="164" spans="2:9" ht="12.75">
      <c r="B164" s="136"/>
      <c r="C164" s="199"/>
      <c r="D164" s="163"/>
      <c r="E164" s="153"/>
      <c r="F164" s="153"/>
      <c r="G164" s="153"/>
      <c r="H164" s="293"/>
      <c r="I164" s="313"/>
    </row>
    <row r="165" spans="2:9" ht="12" customHeight="1">
      <c r="B165" s="136"/>
      <c r="C165" s="199"/>
      <c r="D165" s="161" t="s">
        <v>199</v>
      </c>
      <c r="E165" s="154" t="s">
        <v>188</v>
      </c>
      <c r="F165" s="154">
        <v>10</v>
      </c>
      <c r="G165" s="154">
        <v>10</v>
      </c>
      <c r="H165" s="178">
        <f>G165/F165*100</f>
        <v>100</v>
      </c>
      <c r="I165" s="150"/>
    </row>
    <row r="166" spans="2:9" ht="12" customHeight="1">
      <c r="B166" s="136"/>
      <c r="C166" s="199"/>
      <c r="D166" s="162"/>
      <c r="E166" s="155"/>
      <c r="F166" s="155"/>
      <c r="G166" s="155"/>
      <c r="H166" s="292"/>
      <c r="I166" s="151"/>
    </row>
    <row r="167" spans="2:9" ht="12.75">
      <c r="B167" s="144"/>
      <c r="C167" s="134"/>
      <c r="D167" s="163"/>
      <c r="E167" s="153"/>
      <c r="F167" s="153"/>
      <c r="G167" s="153"/>
      <c r="H167" s="293"/>
      <c r="I167" s="151"/>
    </row>
    <row r="168" spans="2:9" ht="21.75" customHeight="1">
      <c r="B168" s="158">
        <v>2</v>
      </c>
      <c r="C168" s="291" t="s">
        <v>201</v>
      </c>
      <c r="D168" s="161" t="s">
        <v>202</v>
      </c>
      <c r="E168" s="154" t="s">
        <v>188</v>
      </c>
      <c r="F168" s="154">
        <v>4</v>
      </c>
      <c r="G168" s="154">
        <v>4</v>
      </c>
      <c r="H168" s="178">
        <f>G168/F168*100</f>
        <v>100</v>
      </c>
      <c r="I168" s="131"/>
    </row>
    <row r="169" spans="2:9" ht="13.5" customHeight="1">
      <c r="B169" s="136"/>
      <c r="C169" s="199"/>
      <c r="D169" s="187"/>
      <c r="E169" s="189"/>
      <c r="F169" s="189"/>
      <c r="G169" s="189"/>
      <c r="H169" s="308"/>
      <c r="I169" s="309"/>
    </row>
    <row r="170" spans="2:9" ht="12.75">
      <c r="B170" s="136"/>
      <c r="C170" s="199"/>
      <c r="D170" s="187"/>
      <c r="E170" s="189"/>
      <c r="F170" s="189"/>
      <c r="G170" s="189"/>
      <c r="H170" s="308"/>
      <c r="I170" s="309"/>
    </row>
    <row r="171" spans="2:9" ht="57.75" customHeight="1">
      <c r="B171" s="136"/>
      <c r="C171" s="199"/>
      <c r="D171" s="187"/>
      <c r="E171" s="189"/>
      <c r="F171" s="189"/>
      <c r="G171" s="189"/>
      <c r="H171" s="308"/>
      <c r="I171" s="310"/>
    </row>
    <row r="172" spans="2:9" ht="12.75">
      <c r="B172" s="136"/>
      <c r="C172" s="199"/>
      <c r="D172" s="187"/>
      <c r="E172" s="189"/>
      <c r="F172" s="189"/>
      <c r="G172" s="189"/>
      <c r="H172" s="308"/>
      <c r="I172" s="310"/>
    </row>
    <row r="173" spans="2:9" ht="12.75">
      <c r="B173" s="136"/>
      <c r="C173" s="199"/>
      <c r="D173" s="188"/>
      <c r="E173" s="190"/>
      <c r="F173" s="190"/>
      <c r="G173" s="190"/>
      <c r="H173" s="202"/>
      <c r="I173" s="311"/>
    </row>
    <row r="174" spans="2:9" ht="12.75">
      <c r="B174" s="136"/>
      <c r="C174" s="199"/>
      <c r="D174" s="161" t="s">
        <v>203</v>
      </c>
      <c r="E174" s="154" t="s">
        <v>188</v>
      </c>
      <c r="F174" s="152">
        <v>2</v>
      </c>
      <c r="G174" s="152">
        <v>2</v>
      </c>
      <c r="H174" s="178">
        <f>G174/F174*100</f>
        <v>100</v>
      </c>
      <c r="I174" s="150"/>
    </row>
    <row r="175" spans="2:9" ht="12.75">
      <c r="B175" s="136"/>
      <c r="C175" s="199"/>
      <c r="D175" s="162"/>
      <c r="E175" s="155"/>
      <c r="F175" s="155"/>
      <c r="G175" s="155"/>
      <c r="H175" s="287"/>
      <c r="I175" s="151"/>
    </row>
    <row r="176" spans="2:9" ht="27" customHeight="1">
      <c r="B176" s="136"/>
      <c r="C176" s="199"/>
      <c r="D176" s="163"/>
      <c r="E176" s="153"/>
      <c r="F176" s="153"/>
      <c r="G176" s="153"/>
      <c r="H176" s="288"/>
      <c r="I176" s="151"/>
    </row>
    <row r="177" spans="2:9" ht="12.75">
      <c r="B177" s="136"/>
      <c r="C177" s="199"/>
      <c r="D177" s="161" t="s">
        <v>204</v>
      </c>
      <c r="E177" s="154" t="s">
        <v>188</v>
      </c>
      <c r="F177" s="152">
        <v>10</v>
      </c>
      <c r="G177" s="152">
        <v>10</v>
      </c>
      <c r="H177" s="178">
        <f>G177/F177*100</f>
        <v>100</v>
      </c>
      <c r="I177" s="150"/>
    </row>
    <row r="178" spans="2:9" ht="12.75">
      <c r="B178" s="136"/>
      <c r="C178" s="199"/>
      <c r="D178" s="162"/>
      <c r="E178" s="155"/>
      <c r="F178" s="155"/>
      <c r="G178" s="155"/>
      <c r="H178" s="287"/>
      <c r="I178" s="151"/>
    </row>
    <row r="179" spans="2:9" ht="12.75">
      <c r="B179" s="136"/>
      <c r="C179" s="199"/>
      <c r="D179" s="163"/>
      <c r="E179" s="153"/>
      <c r="F179" s="153"/>
      <c r="G179" s="153"/>
      <c r="H179" s="288"/>
      <c r="I179" s="151"/>
    </row>
    <row r="180" spans="2:9" ht="52.5">
      <c r="B180" s="136"/>
      <c r="C180" s="199"/>
      <c r="D180" s="107" t="s">
        <v>205</v>
      </c>
      <c r="E180" s="77" t="s">
        <v>188</v>
      </c>
      <c r="F180" s="77">
        <v>2</v>
      </c>
      <c r="G180" s="77">
        <v>2</v>
      </c>
      <c r="H180" s="112">
        <f aca="true" t="shared" si="3" ref="H180:H185">G180/F180*100</f>
        <v>100</v>
      </c>
      <c r="I180" s="109"/>
    </row>
    <row r="181" spans="2:9" ht="39">
      <c r="B181" s="136"/>
      <c r="C181" s="199"/>
      <c r="D181" s="59" t="s">
        <v>206</v>
      </c>
      <c r="E181" s="74" t="s">
        <v>200</v>
      </c>
      <c r="F181" s="74">
        <v>60000</v>
      </c>
      <c r="G181" s="74">
        <v>60000</v>
      </c>
      <c r="H181" s="112">
        <f t="shared" si="3"/>
        <v>100</v>
      </c>
      <c r="I181" s="110"/>
    </row>
    <row r="182" spans="2:9" ht="26.25">
      <c r="B182" s="143">
        <v>3</v>
      </c>
      <c r="C182" s="145" t="s">
        <v>207</v>
      </c>
      <c r="D182" s="66" t="s">
        <v>208</v>
      </c>
      <c r="E182" s="74" t="s">
        <v>126</v>
      </c>
      <c r="F182" s="74">
        <v>5</v>
      </c>
      <c r="G182" s="74">
        <v>5</v>
      </c>
      <c r="H182" s="126">
        <f t="shared" si="3"/>
        <v>100</v>
      </c>
      <c r="I182" s="111"/>
    </row>
    <row r="183" spans="2:9" ht="26.25">
      <c r="B183" s="136"/>
      <c r="C183" s="146"/>
      <c r="D183" s="66" t="s">
        <v>209</v>
      </c>
      <c r="E183" s="74" t="s">
        <v>188</v>
      </c>
      <c r="F183" s="74">
        <v>2</v>
      </c>
      <c r="G183" s="74">
        <v>2</v>
      </c>
      <c r="H183" s="126">
        <f t="shared" si="3"/>
        <v>100</v>
      </c>
      <c r="I183" s="111"/>
    </row>
    <row r="184" spans="2:9" ht="39">
      <c r="B184" s="136"/>
      <c r="C184" s="146"/>
      <c r="D184" s="115" t="s">
        <v>373</v>
      </c>
      <c r="E184" s="74" t="s">
        <v>188</v>
      </c>
      <c r="F184" s="74">
        <v>2</v>
      </c>
      <c r="G184" s="74">
        <v>2</v>
      </c>
      <c r="H184" s="126">
        <f t="shared" si="3"/>
        <v>100</v>
      </c>
      <c r="I184" s="111"/>
    </row>
    <row r="185" spans="2:9" ht="26.25">
      <c r="B185" s="136"/>
      <c r="C185" s="146"/>
      <c r="D185" s="115" t="s">
        <v>210</v>
      </c>
      <c r="E185" s="74" t="s">
        <v>188</v>
      </c>
      <c r="F185" s="74">
        <v>10</v>
      </c>
      <c r="G185" s="74">
        <v>10</v>
      </c>
      <c r="H185" s="126">
        <f t="shared" si="3"/>
        <v>100</v>
      </c>
      <c r="I185" s="111"/>
    </row>
    <row r="186" spans="2:9" ht="52.5">
      <c r="B186" s="136"/>
      <c r="C186" s="146"/>
      <c r="D186" s="66" t="s">
        <v>211</v>
      </c>
      <c r="E186" s="74" t="s">
        <v>188</v>
      </c>
      <c r="F186" s="74">
        <v>0</v>
      </c>
      <c r="G186" s="74">
        <v>0</v>
      </c>
      <c r="H186" s="126">
        <v>100</v>
      </c>
      <c r="I186" s="111"/>
    </row>
    <row r="187" spans="2:9" ht="39">
      <c r="B187" s="136"/>
      <c r="C187" s="146"/>
      <c r="D187" s="66" t="s">
        <v>212</v>
      </c>
      <c r="E187" s="74" t="s">
        <v>126</v>
      </c>
      <c r="F187" s="74">
        <v>0</v>
      </c>
      <c r="G187" s="74">
        <v>0</v>
      </c>
      <c r="H187" s="126">
        <v>100</v>
      </c>
      <c r="I187" s="111"/>
    </row>
    <row r="188" spans="2:9" ht="12.75" customHeight="1">
      <c r="B188" s="136"/>
      <c r="C188" s="146"/>
      <c r="D188" s="148" t="s">
        <v>213</v>
      </c>
      <c r="E188" s="152" t="s">
        <v>126</v>
      </c>
      <c r="F188" s="152">
        <v>0</v>
      </c>
      <c r="G188" s="152">
        <v>0</v>
      </c>
      <c r="H188" s="156">
        <v>100</v>
      </c>
      <c r="I188" s="131"/>
    </row>
    <row r="189" spans="2:9" ht="12.75">
      <c r="B189" s="144"/>
      <c r="C189" s="147"/>
      <c r="D189" s="149"/>
      <c r="E189" s="153"/>
      <c r="F189" s="153"/>
      <c r="G189" s="153"/>
      <c r="H189" s="157"/>
      <c r="I189" s="132"/>
    </row>
    <row r="190" spans="2:9" ht="33" customHeight="1">
      <c r="B190" s="167" t="s">
        <v>361</v>
      </c>
      <c r="C190" s="168"/>
      <c r="D190" s="168"/>
      <c r="E190" s="168"/>
      <c r="F190" s="168"/>
      <c r="G190" s="168"/>
      <c r="H190" s="168"/>
      <c r="I190" s="169"/>
    </row>
    <row r="191" spans="2:9" ht="17.25" customHeight="1">
      <c r="B191" s="211" t="s">
        <v>347</v>
      </c>
      <c r="C191" s="289"/>
      <c r="D191" s="289"/>
      <c r="E191" s="289"/>
      <c r="F191" s="289"/>
      <c r="G191" s="289"/>
      <c r="H191" s="289"/>
      <c r="I191" s="290"/>
    </row>
    <row r="192" spans="2:9" ht="39">
      <c r="B192" s="135">
        <v>1</v>
      </c>
      <c r="C192" s="139" t="s">
        <v>214</v>
      </c>
      <c r="D192" s="113" t="s">
        <v>215</v>
      </c>
      <c r="E192" s="39" t="s">
        <v>216</v>
      </c>
      <c r="F192" s="127">
        <v>500</v>
      </c>
      <c r="G192" s="39">
        <v>800</v>
      </c>
      <c r="H192" s="71">
        <f aca="true" t="shared" si="4" ref="H192:H199">G192/F192*100</f>
        <v>160</v>
      </c>
      <c r="I192" s="41"/>
    </row>
    <row r="193" spans="2:9" ht="52.5">
      <c r="B193" s="136"/>
      <c r="C193" s="140"/>
      <c r="D193" s="113" t="s">
        <v>217</v>
      </c>
      <c r="E193" s="39" t="s">
        <v>126</v>
      </c>
      <c r="F193" s="39">
        <v>2</v>
      </c>
      <c r="G193" s="39">
        <v>2</v>
      </c>
      <c r="H193" s="71">
        <f t="shared" si="4"/>
        <v>100</v>
      </c>
      <c r="I193" s="41"/>
    </row>
    <row r="194" spans="2:9" ht="39">
      <c r="B194" s="136"/>
      <c r="C194" s="140"/>
      <c r="D194" s="113" t="s">
        <v>218</v>
      </c>
      <c r="E194" s="39" t="s">
        <v>126</v>
      </c>
      <c r="F194" s="39">
        <v>15</v>
      </c>
      <c r="G194" s="39">
        <v>15</v>
      </c>
      <c r="H194" s="71">
        <f t="shared" si="4"/>
        <v>100</v>
      </c>
      <c r="I194" s="41"/>
    </row>
    <row r="195" spans="2:9" ht="52.5">
      <c r="B195" s="137"/>
      <c r="C195" s="141"/>
      <c r="D195" s="113" t="s">
        <v>219</v>
      </c>
      <c r="E195" s="39" t="s">
        <v>126</v>
      </c>
      <c r="F195" s="39">
        <v>30</v>
      </c>
      <c r="G195" s="39">
        <v>15</v>
      </c>
      <c r="H195" s="71">
        <f t="shared" si="4"/>
        <v>50</v>
      </c>
      <c r="I195" s="41" t="s">
        <v>225</v>
      </c>
    </row>
    <row r="196" spans="2:9" ht="26.25">
      <c r="B196" s="137"/>
      <c r="C196" s="141"/>
      <c r="D196" s="113" t="s">
        <v>220</v>
      </c>
      <c r="E196" s="39" t="s">
        <v>126</v>
      </c>
      <c r="F196" s="39">
        <v>1200</v>
      </c>
      <c r="G196" s="39">
        <v>1200</v>
      </c>
      <c r="H196" s="71">
        <f t="shared" si="4"/>
        <v>100</v>
      </c>
      <c r="I196" s="41"/>
    </row>
    <row r="197" spans="2:9" ht="26.25">
      <c r="B197" s="137"/>
      <c r="C197" s="141"/>
      <c r="D197" s="113" t="s">
        <v>221</v>
      </c>
      <c r="E197" s="39" t="s">
        <v>222</v>
      </c>
      <c r="F197" s="39">
        <v>62</v>
      </c>
      <c r="G197" s="39">
        <v>1500</v>
      </c>
      <c r="H197" s="72">
        <f t="shared" si="4"/>
        <v>2419.3548387096776</v>
      </c>
      <c r="I197" s="41"/>
    </row>
    <row r="198" spans="2:9" ht="26.25">
      <c r="B198" s="137"/>
      <c r="C198" s="141"/>
      <c r="D198" s="113" t="s">
        <v>223</v>
      </c>
      <c r="E198" s="39" t="s">
        <v>185</v>
      </c>
      <c r="F198" s="39">
        <v>5</v>
      </c>
      <c r="G198" s="39">
        <v>2</v>
      </c>
      <c r="H198" s="72">
        <f t="shared" si="4"/>
        <v>40</v>
      </c>
      <c r="I198" s="41"/>
    </row>
    <row r="199" spans="2:9" ht="26.25">
      <c r="B199" s="138"/>
      <c r="C199" s="142"/>
      <c r="D199" s="113" t="s">
        <v>224</v>
      </c>
      <c r="E199" s="39" t="s">
        <v>126</v>
      </c>
      <c r="F199" s="39">
        <v>6</v>
      </c>
      <c r="G199" s="39">
        <v>2</v>
      </c>
      <c r="H199" s="72">
        <f t="shared" si="4"/>
        <v>33.33333333333333</v>
      </c>
      <c r="I199" s="41"/>
    </row>
    <row r="200" spans="2:9" ht="45" customHeight="1">
      <c r="B200" s="217" t="s">
        <v>374</v>
      </c>
      <c r="C200" s="218"/>
      <c r="D200" s="218"/>
      <c r="E200" s="218"/>
      <c r="F200" s="218"/>
      <c r="G200" s="218"/>
      <c r="H200" s="218"/>
      <c r="I200" s="219"/>
    </row>
    <row r="201" spans="2:9" ht="39" customHeight="1">
      <c r="B201" s="207" t="s">
        <v>391</v>
      </c>
      <c r="C201" s="208"/>
      <c r="D201" s="209"/>
      <c r="E201" s="209"/>
      <c r="F201" s="209"/>
      <c r="G201" s="209"/>
      <c r="H201" s="209"/>
      <c r="I201" s="210"/>
    </row>
    <row r="202" spans="2:9" ht="48.75" customHeight="1">
      <c r="B202" s="182" t="s">
        <v>162</v>
      </c>
      <c r="C202" s="183"/>
      <c r="D202" s="183"/>
      <c r="E202" s="183"/>
      <c r="F202" s="183"/>
      <c r="G202" s="183"/>
      <c r="H202" s="183"/>
      <c r="I202" s="184"/>
    </row>
    <row r="203" spans="2:9" ht="41.25" customHeight="1">
      <c r="B203" s="220" t="s">
        <v>172</v>
      </c>
      <c r="C203" s="221"/>
      <c r="D203" s="221"/>
      <c r="E203" s="221"/>
      <c r="F203" s="221"/>
      <c r="G203" s="221"/>
      <c r="H203" s="221"/>
      <c r="I203" s="222"/>
    </row>
    <row r="204" spans="2:9" ht="78" customHeight="1">
      <c r="B204" s="135">
        <v>1</v>
      </c>
      <c r="C204" s="263" t="s">
        <v>226</v>
      </c>
      <c r="D204" s="115" t="s">
        <v>227</v>
      </c>
      <c r="E204" s="39" t="s">
        <v>6</v>
      </c>
      <c r="F204" s="39">
        <v>2</v>
      </c>
      <c r="G204" s="39">
        <v>2</v>
      </c>
      <c r="H204" s="62">
        <f>G204/F204*100</f>
        <v>100</v>
      </c>
      <c r="I204" s="41"/>
    </row>
    <row r="205" spans="2:9" ht="26.25">
      <c r="B205" s="196"/>
      <c r="C205" s="165"/>
      <c r="D205" s="115" t="s">
        <v>228</v>
      </c>
      <c r="E205" s="39" t="s">
        <v>6</v>
      </c>
      <c r="F205" s="39">
        <v>1</v>
      </c>
      <c r="G205" s="39">
        <v>1</v>
      </c>
      <c r="H205" s="62">
        <f>G205/F205*100</f>
        <v>100</v>
      </c>
      <c r="I205" s="41"/>
    </row>
    <row r="206" spans="2:9" ht="26.25">
      <c r="B206" s="196"/>
      <c r="C206" s="165"/>
      <c r="D206" s="115" t="s">
        <v>229</v>
      </c>
      <c r="E206" s="39" t="s">
        <v>230</v>
      </c>
      <c r="F206" s="39">
        <v>4700</v>
      </c>
      <c r="G206" s="39">
        <v>4700</v>
      </c>
      <c r="H206" s="62">
        <v>100</v>
      </c>
      <c r="I206" s="41"/>
    </row>
    <row r="207" spans="2:9" ht="52.5">
      <c r="B207" s="196"/>
      <c r="C207" s="165"/>
      <c r="D207" s="115" t="s">
        <v>231</v>
      </c>
      <c r="E207" s="39" t="s">
        <v>232</v>
      </c>
      <c r="F207" s="39">
        <v>0</v>
      </c>
      <c r="G207" s="39">
        <v>0</v>
      </c>
      <c r="H207" s="62">
        <v>100</v>
      </c>
      <c r="I207" s="41"/>
    </row>
    <row r="208" spans="2:9" ht="26.25">
      <c r="B208" s="196"/>
      <c r="C208" s="165"/>
      <c r="D208" s="115" t="s">
        <v>233</v>
      </c>
      <c r="E208" s="39" t="s">
        <v>230</v>
      </c>
      <c r="F208" s="39">
        <v>0</v>
      </c>
      <c r="G208" s="39">
        <v>0</v>
      </c>
      <c r="H208" s="62">
        <v>100</v>
      </c>
      <c r="I208" s="41"/>
    </row>
    <row r="209" spans="2:9" ht="12.75">
      <c r="B209" s="196"/>
      <c r="C209" s="165"/>
      <c r="D209" s="115" t="s">
        <v>234</v>
      </c>
      <c r="E209" s="39" t="s">
        <v>200</v>
      </c>
      <c r="F209" s="39">
        <v>1</v>
      </c>
      <c r="G209" s="39">
        <v>1</v>
      </c>
      <c r="H209" s="62">
        <f aca="true" t="shared" si="5" ref="H209:H215">G209/F209*100</f>
        <v>100</v>
      </c>
      <c r="I209" s="41"/>
    </row>
    <row r="210" spans="2:9" ht="52.5">
      <c r="B210" s="197"/>
      <c r="C210" s="166"/>
      <c r="D210" s="115" t="s">
        <v>235</v>
      </c>
      <c r="E210" s="39" t="s">
        <v>232</v>
      </c>
      <c r="F210" s="39">
        <v>15123</v>
      </c>
      <c r="G210" s="39">
        <v>15123</v>
      </c>
      <c r="H210" s="62">
        <f t="shared" si="5"/>
        <v>100</v>
      </c>
      <c r="I210" s="41"/>
    </row>
    <row r="211" spans="2:9" ht="26.25" customHeight="1">
      <c r="B211" s="135" t="s">
        <v>237</v>
      </c>
      <c r="C211" s="263" t="s">
        <v>236</v>
      </c>
      <c r="D211" s="115" t="s">
        <v>238</v>
      </c>
      <c r="E211" s="39" t="s">
        <v>230</v>
      </c>
      <c r="F211" s="39">
        <v>3400</v>
      </c>
      <c r="G211" s="39">
        <v>3400</v>
      </c>
      <c r="H211" s="62">
        <f t="shared" si="5"/>
        <v>100</v>
      </c>
      <c r="I211" s="41"/>
    </row>
    <row r="212" spans="2:9" ht="26.25">
      <c r="B212" s="196"/>
      <c r="C212" s="165"/>
      <c r="D212" s="115" t="s">
        <v>239</v>
      </c>
      <c r="E212" s="39" t="s">
        <v>7</v>
      </c>
      <c r="F212" s="39">
        <v>71.3</v>
      </c>
      <c r="G212" s="39">
        <v>71.3</v>
      </c>
      <c r="H212" s="62">
        <f t="shared" si="5"/>
        <v>100</v>
      </c>
      <c r="I212" s="41"/>
    </row>
    <row r="213" spans="2:9" ht="26.25">
      <c r="B213" s="196"/>
      <c r="C213" s="165"/>
      <c r="D213" s="115" t="s">
        <v>240</v>
      </c>
      <c r="E213" s="39" t="s">
        <v>7</v>
      </c>
      <c r="F213" s="39">
        <v>63.6</v>
      </c>
      <c r="G213" s="39">
        <v>63.6</v>
      </c>
      <c r="H213" s="62">
        <f t="shared" si="5"/>
        <v>100</v>
      </c>
      <c r="I213" s="41"/>
    </row>
    <row r="214" spans="2:9" ht="26.25">
      <c r="B214" s="196"/>
      <c r="C214" s="165"/>
      <c r="D214" s="108" t="s">
        <v>241</v>
      </c>
      <c r="E214" s="40" t="s">
        <v>7</v>
      </c>
      <c r="F214" s="40">
        <v>30</v>
      </c>
      <c r="G214" s="40">
        <v>30</v>
      </c>
      <c r="H214" s="98">
        <f t="shared" si="5"/>
        <v>100</v>
      </c>
      <c r="I214" s="114"/>
    </row>
    <row r="215" spans="1:9" ht="92.25">
      <c r="A215" s="14"/>
      <c r="B215" s="96" t="s">
        <v>242</v>
      </c>
      <c r="C215" s="99" t="s">
        <v>243</v>
      </c>
      <c r="D215" s="115" t="s">
        <v>244</v>
      </c>
      <c r="E215" s="39" t="s">
        <v>6</v>
      </c>
      <c r="F215" s="39">
        <v>2</v>
      </c>
      <c r="G215" s="39">
        <v>2</v>
      </c>
      <c r="H215" s="62">
        <f t="shared" si="5"/>
        <v>100</v>
      </c>
      <c r="I215" s="41"/>
    </row>
    <row r="216" spans="2:9" ht="28.5" customHeight="1">
      <c r="B216" s="245" t="s">
        <v>346</v>
      </c>
      <c r="C216" s="246"/>
      <c r="D216" s="246"/>
      <c r="E216" s="246"/>
      <c r="F216" s="246"/>
      <c r="G216" s="246"/>
      <c r="H216" s="246"/>
      <c r="I216" s="247"/>
    </row>
    <row r="217" spans="2:9" ht="17.25" customHeight="1">
      <c r="B217" s="220" t="s">
        <v>170</v>
      </c>
      <c r="C217" s="221"/>
      <c r="D217" s="221"/>
      <c r="E217" s="221"/>
      <c r="F217" s="221"/>
      <c r="G217" s="221"/>
      <c r="H217" s="221"/>
      <c r="I217" s="222"/>
    </row>
    <row r="218" spans="2:9" ht="26.25">
      <c r="B218" s="135" t="s">
        <v>254</v>
      </c>
      <c r="C218" s="139" t="s">
        <v>246</v>
      </c>
      <c r="D218" s="115" t="s">
        <v>247</v>
      </c>
      <c r="E218" s="39" t="s">
        <v>248</v>
      </c>
      <c r="F218" s="39">
        <v>1</v>
      </c>
      <c r="G218" s="39">
        <v>1</v>
      </c>
      <c r="H218" s="71">
        <f>G218/F218*100</f>
        <v>100</v>
      </c>
      <c r="I218" s="42"/>
    </row>
    <row r="219" spans="2:9" ht="26.25">
      <c r="B219" s="137"/>
      <c r="C219" s="141"/>
      <c r="D219" s="115" t="s">
        <v>249</v>
      </c>
      <c r="E219" s="39" t="s">
        <v>250</v>
      </c>
      <c r="F219" s="39">
        <v>4503</v>
      </c>
      <c r="G219" s="39">
        <v>4503</v>
      </c>
      <c r="H219" s="71">
        <f>G219/F219*100</f>
        <v>100</v>
      </c>
      <c r="I219" s="42"/>
    </row>
    <row r="220" spans="2:9" ht="39">
      <c r="B220" s="196"/>
      <c r="C220" s="165"/>
      <c r="D220" s="115" t="s">
        <v>251</v>
      </c>
      <c r="E220" s="39" t="s">
        <v>6</v>
      </c>
      <c r="F220" s="39">
        <v>102</v>
      </c>
      <c r="G220" s="39">
        <v>102</v>
      </c>
      <c r="H220" s="71">
        <f>G220/F220*100</f>
        <v>100</v>
      </c>
      <c r="I220" s="41"/>
    </row>
    <row r="221" spans="2:9" ht="26.25">
      <c r="B221" s="197"/>
      <c r="C221" s="166"/>
      <c r="D221" s="115" t="s">
        <v>252</v>
      </c>
      <c r="E221" s="39" t="s">
        <v>7</v>
      </c>
      <c r="F221" s="39">
        <v>64</v>
      </c>
      <c r="G221" s="39">
        <v>64</v>
      </c>
      <c r="H221" s="71">
        <f>G221/F221*100</f>
        <v>100</v>
      </c>
      <c r="I221" s="41"/>
    </row>
    <row r="222" spans="2:9" ht="66">
      <c r="B222" s="32" t="s">
        <v>237</v>
      </c>
      <c r="C222" s="100" t="s">
        <v>253</v>
      </c>
      <c r="D222" s="115" t="s">
        <v>255</v>
      </c>
      <c r="E222" s="39" t="s">
        <v>250</v>
      </c>
      <c r="F222" s="39">
        <v>145817.96</v>
      </c>
      <c r="G222" s="39">
        <v>145817.96</v>
      </c>
      <c r="H222" s="71">
        <f>G222/F222*100</f>
        <v>100</v>
      </c>
      <c r="I222" s="41"/>
    </row>
    <row r="223" spans="2:9" ht="30.75" customHeight="1">
      <c r="B223" s="217" t="s">
        <v>346</v>
      </c>
      <c r="C223" s="218"/>
      <c r="D223" s="218"/>
      <c r="E223" s="218"/>
      <c r="F223" s="218"/>
      <c r="G223" s="218"/>
      <c r="H223" s="218"/>
      <c r="I223" s="219"/>
    </row>
    <row r="224" spans="2:9" ht="35.25" customHeight="1">
      <c r="B224" s="220" t="s">
        <v>171</v>
      </c>
      <c r="C224" s="221"/>
      <c r="D224" s="221"/>
      <c r="E224" s="221"/>
      <c r="F224" s="221"/>
      <c r="G224" s="221"/>
      <c r="H224" s="221"/>
      <c r="I224" s="222"/>
    </row>
    <row r="225" spans="2:9" ht="26.25">
      <c r="B225" s="135">
        <v>1</v>
      </c>
      <c r="C225" s="139" t="s">
        <v>256</v>
      </c>
      <c r="D225" s="41" t="s">
        <v>257</v>
      </c>
      <c r="E225" s="39" t="s">
        <v>258</v>
      </c>
      <c r="F225" s="39">
        <v>454</v>
      </c>
      <c r="G225" s="39">
        <v>454</v>
      </c>
      <c r="H225" s="71">
        <f>F225/G225*100</f>
        <v>100</v>
      </c>
      <c r="I225" s="39"/>
    </row>
    <row r="226" spans="2:9" ht="26.25">
      <c r="B226" s="136"/>
      <c r="C226" s="140"/>
      <c r="D226" s="41" t="s">
        <v>259</v>
      </c>
      <c r="E226" s="39" t="s">
        <v>260</v>
      </c>
      <c r="F226" s="39">
        <v>6.06</v>
      </c>
      <c r="G226" s="39">
        <v>6.06</v>
      </c>
      <c r="H226" s="71">
        <f>F226/G226*100</f>
        <v>100</v>
      </c>
      <c r="I226" s="39"/>
    </row>
    <row r="227" spans="2:9" ht="26.25">
      <c r="B227" s="136"/>
      <c r="C227" s="140"/>
      <c r="D227" s="41" t="s">
        <v>261</v>
      </c>
      <c r="E227" s="39" t="s">
        <v>262</v>
      </c>
      <c r="F227" s="39">
        <v>0.205</v>
      </c>
      <c r="G227" s="39">
        <v>0.205</v>
      </c>
      <c r="H227" s="71">
        <f>F227/G227*100</f>
        <v>100</v>
      </c>
      <c r="I227" s="39"/>
    </row>
    <row r="228" spans="2:9" ht="39">
      <c r="B228" s="196"/>
      <c r="C228" s="165"/>
      <c r="D228" s="41" t="s">
        <v>263</v>
      </c>
      <c r="E228" s="39" t="s">
        <v>6</v>
      </c>
      <c r="F228" s="39">
        <v>6</v>
      </c>
      <c r="G228" s="39">
        <v>6</v>
      </c>
      <c r="H228" s="71">
        <f>F228/G228*100</f>
        <v>100</v>
      </c>
      <c r="I228" s="43"/>
    </row>
    <row r="229" spans="2:9" ht="39">
      <c r="B229" s="196"/>
      <c r="C229" s="165"/>
      <c r="D229" s="41" t="s">
        <v>264</v>
      </c>
      <c r="E229" s="39" t="s">
        <v>6</v>
      </c>
      <c r="F229" s="39">
        <v>2</v>
      </c>
      <c r="G229" s="39">
        <v>2</v>
      </c>
      <c r="H229" s="71">
        <f>F229/G229*100</f>
        <v>100</v>
      </c>
      <c r="I229" s="43"/>
    </row>
    <row r="230" spans="2:9" ht="66">
      <c r="B230" s="197"/>
      <c r="C230" s="166"/>
      <c r="D230" s="41" t="s">
        <v>265</v>
      </c>
      <c r="E230" s="39" t="s">
        <v>6</v>
      </c>
      <c r="F230" s="39">
        <v>0</v>
      </c>
      <c r="G230" s="39">
        <v>0</v>
      </c>
      <c r="H230" s="71">
        <v>100</v>
      </c>
      <c r="I230" s="43"/>
    </row>
    <row r="231" spans="2:9" ht="30" customHeight="1">
      <c r="B231" s="217" t="s">
        <v>346</v>
      </c>
      <c r="C231" s="218"/>
      <c r="D231" s="218"/>
      <c r="E231" s="218"/>
      <c r="F231" s="218"/>
      <c r="G231" s="218"/>
      <c r="H231" s="218"/>
      <c r="I231" s="219"/>
    </row>
    <row r="232" spans="2:9" ht="39.75" customHeight="1">
      <c r="B232" s="220" t="s">
        <v>173</v>
      </c>
      <c r="C232" s="221"/>
      <c r="D232" s="221"/>
      <c r="E232" s="221"/>
      <c r="F232" s="221"/>
      <c r="G232" s="221"/>
      <c r="H232" s="221"/>
      <c r="I232" s="222"/>
    </row>
    <row r="233" spans="2:9" ht="39">
      <c r="B233" s="135" t="s">
        <v>254</v>
      </c>
      <c r="C233" s="139" t="s">
        <v>266</v>
      </c>
      <c r="D233" s="41" t="s">
        <v>267</v>
      </c>
      <c r="E233" s="39" t="s">
        <v>268</v>
      </c>
      <c r="F233" s="39">
        <v>43.782</v>
      </c>
      <c r="G233" s="39">
        <v>43.782</v>
      </c>
      <c r="H233" s="62">
        <f aca="true" t="shared" si="6" ref="H233:H244">G233/F233*100</f>
        <v>100</v>
      </c>
      <c r="I233" s="41"/>
    </row>
    <row r="234" spans="2:9" ht="39">
      <c r="B234" s="136"/>
      <c r="C234" s="140"/>
      <c r="D234" s="41" t="s">
        <v>269</v>
      </c>
      <c r="E234" s="39" t="s">
        <v>268</v>
      </c>
      <c r="F234" s="39">
        <v>56.32</v>
      </c>
      <c r="G234" s="39">
        <v>56.32</v>
      </c>
      <c r="H234" s="62">
        <f t="shared" si="6"/>
        <v>100</v>
      </c>
      <c r="I234" s="41"/>
    </row>
    <row r="235" spans="2:9" ht="39">
      <c r="B235" s="136"/>
      <c r="C235" s="140"/>
      <c r="D235" s="41" t="s">
        <v>270</v>
      </c>
      <c r="E235" s="39" t="s">
        <v>268</v>
      </c>
      <c r="F235" s="39">
        <v>34.853</v>
      </c>
      <c r="G235" s="39">
        <v>34.853</v>
      </c>
      <c r="H235" s="62">
        <f t="shared" si="6"/>
        <v>100</v>
      </c>
      <c r="I235" s="41"/>
    </row>
    <row r="236" spans="2:9" ht="26.25">
      <c r="B236" s="196"/>
      <c r="C236" s="165"/>
      <c r="D236" s="41" t="s">
        <v>271</v>
      </c>
      <c r="E236" s="39" t="s">
        <v>6</v>
      </c>
      <c r="F236" s="39">
        <v>0</v>
      </c>
      <c r="G236" s="39">
        <v>0</v>
      </c>
      <c r="H236" s="62">
        <v>100</v>
      </c>
      <c r="I236" s="41"/>
    </row>
    <row r="237" spans="2:9" ht="26.25">
      <c r="B237" s="196"/>
      <c r="C237" s="165"/>
      <c r="D237" s="41" t="s">
        <v>272</v>
      </c>
      <c r="E237" s="39" t="s">
        <v>273</v>
      </c>
      <c r="F237" s="39">
        <v>0</v>
      </c>
      <c r="G237" s="39">
        <v>0</v>
      </c>
      <c r="H237" s="62">
        <v>100</v>
      </c>
      <c r="I237" s="41"/>
    </row>
    <row r="238" spans="2:9" ht="26.25">
      <c r="B238" s="196"/>
      <c r="C238" s="165"/>
      <c r="D238" s="41" t="s">
        <v>274</v>
      </c>
      <c r="E238" s="39" t="s">
        <v>268</v>
      </c>
      <c r="F238" s="39">
        <v>0</v>
      </c>
      <c r="G238" s="39">
        <v>0</v>
      </c>
      <c r="H238" s="62">
        <v>100</v>
      </c>
      <c r="I238" s="41"/>
    </row>
    <row r="239" spans="2:9" ht="26.25">
      <c r="B239" s="196"/>
      <c r="C239" s="165"/>
      <c r="D239" s="41" t="s">
        <v>275</v>
      </c>
      <c r="E239" s="39" t="s">
        <v>6</v>
      </c>
      <c r="F239" s="39">
        <v>1</v>
      </c>
      <c r="G239" s="39">
        <v>1</v>
      </c>
      <c r="H239" s="62">
        <f t="shared" si="6"/>
        <v>100</v>
      </c>
      <c r="I239" s="41"/>
    </row>
    <row r="240" spans="2:9" ht="26.25">
      <c r="B240" s="196"/>
      <c r="C240" s="165"/>
      <c r="D240" s="41" t="s">
        <v>276</v>
      </c>
      <c r="E240" s="39" t="s">
        <v>273</v>
      </c>
      <c r="F240" s="39">
        <v>3720</v>
      </c>
      <c r="G240" s="39">
        <v>3720</v>
      </c>
      <c r="H240" s="62">
        <f t="shared" si="6"/>
        <v>100</v>
      </c>
      <c r="I240" s="41"/>
    </row>
    <row r="241" spans="2:9" ht="26.25">
      <c r="B241" s="196"/>
      <c r="C241" s="165"/>
      <c r="D241" s="41" t="s">
        <v>277</v>
      </c>
      <c r="E241" s="39" t="s">
        <v>273</v>
      </c>
      <c r="F241" s="39">
        <v>0.62</v>
      </c>
      <c r="G241" s="39">
        <v>0.62</v>
      </c>
      <c r="H241" s="62">
        <f t="shared" si="6"/>
        <v>100</v>
      </c>
      <c r="I241" s="41"/>
    </row>
    <row r="242" spans="2:9" ht="39">
      <c r="B242" s="196"/>
      <c r="C242" s="165"/>
      <c r="D242" s="41" t="s">
        <v>278</v>
      </c>
      <c r="E242" s="39" t="s">
        <v>7</v>
      </c>
      <c r="F242" s="39">
        <v>86.7</v>
      </c>
      <c r="G242" s="39">
        <v>86.7</v>
      </c>
      <c r="H242" s="62">
        <f t="shared" si="6"/>
        <v>100</v>
      </c>
      <c r="I242" s="41"/>
    </row>
    <row r="243" spans="2:9" ht="39">
      <c r="B243" s="196"/>
      <c r="C243" s="165"/>
      <c r="D243" s="41" t="s">
        <v>279</v>
      </c>
      <c r="E243" s="39" t="s">
        <v>7</v>
      </c>
      <c r="F243" s="39">
        <v>0.5</v>
      </c>
      <c r="G243" s="39">
        <v>0.5</v>
      </c>
      <c r="H243" s="62">
        <f t="shared" si="6"/>
        <v>100</v>
      </c>
      <c r="I243" s="41"/>
    </row>
    <row r="244" spans="2:9" ht="39">
      <c r="B244" s="196"/>
      <c r="C244" s="165"/>
      <c r="D244" s="41" t="s">
        <v>280</v>
      </c>
      <c r="E244" s="39" t="s">
        <v>281</v>
      </c>
      <c r="F244" s="39">
        <v>282</v>
      </c>
      <c r="G244" s="39">
        <v>282</v>
      </c>
      <c r="H244" s="62">
        <f t="shared" si="6"/>
        <v>100</v>
      </c>
      <c r="I244" s="41"/>
    </row>
    <row r="245" spans="2:9" ht="52.5">
      <c r="B245" s="197"/>
      <c r="C245" s="166"/>
      <c r="D245" s="41" t="s">
        <v>282</v>
      </c>
      <c r="E245" s="39" t="s">
        <v>7</v>
      </c>
      <c r="F245" s="39">
        <v>0</v>
      </c>
      <c r="G245" s="39">
        <v>0</v>
      </c>
      <c r="H245" s="62">
        <v>100</v>
      </c>
      <c r="I245" s="41"/>
    </row>
    <row r="246" spans="2:9" ht="21" customHeight="1">
      <c r="B246" s="217" t="s">
        <v>346</v>
      </c>
      <c r="C246" s="218"/>
      <c r="D246" s="218"/>
      <c r="E246" s="218"/>
      <c r="F246" s="218"/>
      <c r="G246" s="218"/>
      <c r="H246" s="218"/>
      <c r="I246" s="219"/>
    </row>
    <row r="247" spans="2:9" ht="33" customHeight="1">
      <c r="B247" s="220" t="s">
        <v>174</v>
      </c>
      <c r="C247" s="221"/>
      <c r="D247" s="221"/>
      <c r="E247" s="221"/>
      <c r="F247" s="221"/>
      <c r="G247" s="221"/>
      <c r="H247" s="221"/>
      <c r="I247" s="222"/>
    </row>
    <row r="248" spans="2:9" ht="39">
      <c r="B248" s="143" t="s">
        <v>254</v>
      </c>
      <c r="C248" s="139" t="s">
        <v>283</v>
      </c>
      <c r="D248" s="41" t="s">
        <v>284</v>
      </c>
      <c r="E248" s="39" t="s">
        <v>7</v>
      </c>
      <c r="F248" s="39">
        <v>100</v>
      </c>
      <c r="G248" s="39">
        <v>100</v>
      </c>
      <c r="H248" s="62">
        <f>G248/F248*100</f>
        <v>100</v>
      </c>
      <c r="I248" s="41"/>
    </row>
    <row r="249" spans="2:9" ht="26.25">
      <c r="B249" s="136"/>
      <c r="C249" s="140"/>
      <c r="D249" s="41" t="s">
        <v>285</v>
      </c>
      <c r="E249" s="39" t="s">
        <v>286</v>
      </c>
      <c r="F249" s="39">
        <v>3904.39</v>
      </c>
      <c r="G249" s="39">
        <v>3904.39</v>
      </c>
      <c r="H249" s="62">
        <f>G249/F249*100</f>
        <v>100</v>
      </c>
      <c r="I249" s="41"/>
    </row>
    <row r="250" spans="2:9" ht="26.25">
      <c r="B250" s="137"/>
      <c r="C250" s="141"/>
      <c r="D250" s="41" t="s">
        <v>287</v>
      </c>
      <c r="E250" s="39" t="s">
        <v>286</v>
      </c>
      <c r="F250" s="39">
        <v>4258</v>
      </c>
      <c r="G250" s="39">
        <v>4258</v>
      </c>
      <c r="H250" s="62">
        <f>G250/F250*100</f>
        <v>100</v>
      </c>
      <c r="I250" s="41"/>
    </row>
    <row r="251" spans="2:9" ht="52.5">
      <c r="B251" s="196"/>
      <c r="C251" s="165"/>
      <c r="D251" s="41" t="s">
        <v>288</v>
      </c>
      <c r="E251" s="39" t="s">
        <v>248</v>
      </c>
      <c r="F251" s="39">
        <v>1</v>
      </c>
      <c r="G251" s="39">
        <v>1</v>
      </c>
      <c r="H251" s="62">
        <f>G251/F251*100</f>
        <v>100</v>
      </c>
      <c r="I251" s="41"/>
    </row>
    <row r="252" spans="2:9" ht="45" customHeight="1">
      <c r="B252" s="197"/>
      <c r="C252" s="166"/>
      <c r="D252" s="41" t="s">
        <v>289</v>
      </c>
      <c r="E252" s="39" t="s">
        <v>6</v>
      </c>
      <c r="F252" s="39">
        <v>0</v>
      </c>
      <c r="G252" s="39">
        <v>0</v>
      </c>
      <c r="H252" s="62">
        <v>100</v>
      </c>
      <c r="I252" s="41"/>
    </row>
    <row r="253" spans="2:9" ht="20.25" customHeight="1">
      <c r="B253" s="217" t="s">
        <v>346</v>
      </c>
      <c r="C253" s="218"/>
      <c r="D253" s="218"/>
      <c r="E253" s="218"/>
      <c r="F253" s="218"/>
      <c r="G253" s="218"/>
      <c r="H253" s="218"/>
      <c r="I253" s="219"/>
    </row>
    <row r="254" spans="2:9" ht="48" customHeight="1">
      <c r="B254" s="207" t="s">
        <v>392</v>
      </c>
      <c r="C254" s="208"/>
      <c r="D254" s="209"/>
      <c r="E254" s="209"/>
      <c r="F254" s="209"/>
      <c r="G254" s="209"/>
      <c r="H254" s="209"/>
      <c r="I254" s="210"/>
    </row>
    <row r="255" spans="2:9" ht="34.5" customHeight="1">
      <c r="B255" s="182" t="s">
        <v>396</v>
      </c>
      <c r="C255" s="183"/>
      <c r="D255" s="183"/>
      <c r="E255" s="183"/>
      <c r="F255" s="183"/>
      <c r="G255" s="183"/>
      <c r="H255" s="183"/>
      <c r="I255" s="184"/>
    </row>
    <row r="256" spans="2:9" ht="25.5" customHeight="1">
      <c r="B256" s="239" t="s">
        <v>175</v>
      </c>
      <c r="C256" s="240"/>
      <c r="D256" s="240"/>
      <c r="E256" s="240"/>
      <c r="F256" s="240"/>
      <c r="G256" s="240"/>
      <c r="H256" s="240"/>
      <c r="I256" s="241"/>
    </row>
    <row r="257" spans="2:9" ht="26.25">
      <c r="B257" s="135" t="s">
        <v>254</v>
      </c>
      <c r="C257" s="139" t="s">
        <v>290</v>
      </c>
      <c r="D257" s="41" t="s">
        <v>291</v>
      </c>
      <c r="E257" s="39" t="s">
        <v>7</v>
      </c>
      <c r="F257" s="39">
        <v>80</v>
      </c>
      <c r="G257" s="39">
        <v>97</v>
      </c>
      <c r="H257" s="72">
        <f>G257/F257*100</f>
        <v>121.24999999999999</v>
      </c>
      <c r="I257" s="41"/>
    </row>
    <row r="258" spans="2:9" ht="26.25">
      <c r="B258" s="136"/>
      <c r="C258" s="140"/>
      <c r="D258" s="41" t="s">
        <v>292</v>
      </c>
      <c r="E258" s="39" t="s">
        <v>7</v>
      </c>
      <c r="F258" s="39">
        <v>80</v>
      </c>
      <c r="G258" s="39">
        <v>98</v>
      </c>
      <c r="H258" s="72">
        <f>G258/F258*100</f>
        <v>122.50000000000001</v>
      </c>
      <c r="I258" s="41"/>
    </row>
    <row r="259" spans="2:9" ht="12.75">
      <c r="B259" s="144"/>
      <c r="C259" s="141"/>
      <c r="D259" s="41" t="s">
        <v>293</v>
      </c>
      <c r="E259" s="39" t="s">
        <v>7</v>
      </c>
      <c r="F259" s="39">
        <v>68</v>
      </c>
      <c r="G259" s="39">
        <v>45</v>
      </c>
      <c r="H259" s="71">
        <v>100</v>
      </c>
      <c r="I259" s="41"/>
    </row>
    <row r="260" spans="2:9" ht="27.75" customHeight="1">
      <c r="B260" s="217" t="s">
        <v>393</v>
      </c>
      <c r="C260" s="218"/>
      <c r="D260" s="218"/>
      <c r="E260" s="218"/>
      <c r="F260" s="218"/>
      <c r="G260" s="218"/>
      <c r="H260" s="218"/>
      <c r="I260" s="219"/>
    </row>
    <row r="261" spans="2:9" ht="43.5" customHeight="1">
      <c r="B261" s="214" t="s">
        <v>176</v>
      </c>
      <c r="C261" s="215"/>
      <c r="D261" s="215"/>
      <c r="E261" s="215"/>
      <c r="F261" s="215"/>
      <c r="G261" s="215"/>
      <c r="H261" s="215"/>
      <c r="I261" s="216"/>
    </row>
    <row r="262" spans="2:9" ht="66">
      <c r="B262" s="135" t="s">
        <v>254</v>
      </c>
      <c r="C262" s="139" t="s">
        <v>294</v>
      </c>
      <c r="D262" s="41" t="s">
        <v>295</v>
      </c>
      <c r="E262" s="39" t="s">
        <v>7</v>
      </c>
      <c r="F262" s="39">
        <v>105</v>
      </c>
      <c r="G262" s="39">
        <v>115.5</v>
      </c>
      <c r="H262" s="62">
        <f>G262/F262*100</f>
        <v>110.00000000000001</v>
      </c>
      <c r="I262" s="41"/>
    </row>
    <row r="263" spans="2:9" ht="66">
      <c r="B263" s="136"/>
      <c r="C263" s="140"/>
      <c r="D263" s="41" t="s">
        <v>296</v>
      </c>
      <c r="E263" s="39" t="s">
        <v>7</v>
      </c>
      <c r="F263" s="39">
        <v>80</v>
      </c>
      <c r="G263" s="39">
        <v>85.2</v>
      </c>
      <c r="H263" s="62">
        <f>G263/F263*100</f>
        <v>106.5</v>
      </c>
      <c r="I263" s="41"/>
    </row>
    <row r="264" spans="2:9" ht="92.25">
      <c r="B264" s="136"/>
      <c r="C264" s="141"/>
      <c r="D264" s="41" t="s">
        <v>297</v>
      </c>
      <c r="E264" s="39" t="s">
        <v>7</v>
      </c>
      <c r="F264" s="128" t="s">
        <v>298</v>
      </c>
      <c r="G264" s="39">
        <v>0</v>
      </c>
      <c r="H264" s="62">
        <v>100</v>
      </c>
      <c r="I264" s="41"/>
    </row>
    <row r="265" spans="2:9" ht="39">
      <c r="B265" s="138"/>
      <c r="C265" s="142"/>
      <c r="D265" s="41" t="s">
        <v>299</v>
      </c>
      <c r="E265" s="39" t="s">
        <v>300</v>
      </c>
      <c r="F265" s="39">
        <v>0</v>
      </c>
      <c r="G265" s="39">
        <v>0</v>
      </c>
      <c r="H265" s="62">
        <v>100</v>
      </c>
      <c r="I265" s="41"/>
    </row>
    <row r="266" spans="2:9" ht="30.75" customHeight="1">
      <c r="B266" s="217" t="s">
        <v>381</v>
      </c>
      <c r="C266" s="218"/>
      <c r="D266" s="218"/>
      <c r="E266" s="218"/>
      <c r="F266" s="218"/>
      <c r="G266" s="218"/>
      <c r="H266" s="218"/>
      <c r="I266" s="219"/>
    </row>
    <row r="267" spans="2:9" ht="49.5" customHeight="1">
      <c r="B267" s="207" t="s">
        <v>394</v>
      </c>
      <c r="C267" s="208"/>
      <c r="D267" s="209"/>
      <c r="E267" s="209"/>
      <c r="F267" s="209"/>
      <c r="G267" s="209"/>
      <c r="H267" s="209"/>
      <c r="I267" s="210"/>
    </row>
    <row r="268" spans="2:9" ht="33.75" customHeight="1">
      <c r="B268" s="182" t="s">
        <v>163</v>
      </c>
      <c r="C268" s="183"/>
      <c r="D268" s="183"/>
      <c r="E268" s="183"/>
      <c r="F268" s="183"/>
      <c r="G268" s="183"/>
      <c r="H268" s="183"/>
      <c r="I268" s="184"/>
    </row>
    <row r="269" spans="2:9" ht="15">
      <c r="B269" s="220" t="s">
        <v>164</v>
      </c>
      <c r="C269" s="221"/>
      <c r="D269" s="221"/>
      <c r="E269" s="221"/>
      <c r="F269" s="221"/>
      <c r="G269" s="221"/>
      <c r="H269" s="221"/>
      <c r="I269" s="222"/>
    </row>
    <row r="270" spans="2:9" ht="82.5" customHeight="1">
      <c r="B270" s="135" t="s">
        <v>254</v>
      </c>
      <c r="C270" s="139" t="s">
        <v>301</v>
      </c>
      <c r="D270" s="115" t="s">
        <v>302</v>
      </c>
      <c r="E270" s="39" t="s">
        <v>303</v>
      </c>
      <c r="F270" s="39">
        <v>1849</v>
      </c>
      <c r="G270" s="39">
        <v>1855</v>
      </c>
      <c r="H270" s="72">
        <f>G270/F270*100</f>
        <v>100.32449972958355</v>
      </c>
      <c r="I270" s="39"/>
    </row>
    <row r="271" spans="2:9" ht="78.75">
      <c r="B271" s="144"/>
      <c r="C271" s="140"/>
      <c r="D271" s="115" t="s">
        <v>304</v>
      </c>
      <c r="E271" s="39" t="s">
        <v>200</v>
      </c>
      <c r="F271" s="39">
        <v>8</v>
      </c>
      <c r="G271" s="39">
        <v>8</v>
      </c>
      <c r="H271" s="62">
        <f>G271/F271*100</f>
        <v>100</v>
      </c>
      <c r="I271" s="39"/>
    </row>
    <row r="272" spans="2:9" ht="132">
      <c r="B272" s="10" t="s">
        <v>237</v>
      </c>
      <c r="C272" s="100" t="s">
        <v>305</v>
      </c>
      <c r="D272" s="115" t="s">
        <v>306</v>
      </c>
      <c r="E272" s="39" t="s">
        <v>303</v>
      </c>
      <c r="F272" s="39">
        <v>1110</v>
      </c>
      <c r="G272" s="39">
        <v>1110</v>
      </c>
      <c r="H272" s="71">
        <f>G272/F272*100</f>
        <v>100</v>
      </c>
      <c r="I272" s="39"/>
    </row>
    <row r="273" spans="2:9" ht="105">
      <c r="B273" s="101" t="s">
        <v>242</v>
      </c>
      <c r="C273" s="100" t="s">
        <v>307</v>
      </c>
      <c r="D273" s="115" t="s">
        <v>308</v>
      </c>
      <c r="E273" s="39" t="s">
        <v>200</v>
      </c>
      <c r="F273" s="39">
        <v>5</v>
      </c>
      <c r="G273" s="39">
        <v>5</v>
      </c>
      <c r="H273" s="71">
        <f>G273/F273*100</f>
        <v>100</v>
      </c>
      <c r="I273" s="39"/>
    </row>
    <row r="274" spans="2:9" ht="36" customHeight="1">
      <c r="B274" s="217" t="s">
        <v>309</v>
      </c>
      <c r="C274" s="218"/>
      <c r="D274" s="218"/>
      <c r="E274" s="218"/>
      <c r="F274" s="218"/>
      <c r="G274" s="218"/>
      <c r="H274" s="218"/>
      <c r="I274" s="219"/>
    </row>
    <row r="275" spans="2:9" ht="24.75" customHeight="1">
      <c r="B275" s="214" t="s">
        <v>165</v>
      </c>
      <c r="C275" s="215"/>
      <c r="D275" s="215"/>
      <c r="E275" s="215"/>
      <c r="F275" s="215"/>
      <c r="G275" s="215"/>
      <c r="H275" s="215"/>
      <c r="I275" s="216"/>
    </row>
    <row r="276" spans="2:9" ht="45.75" customHeight="1">
      <c r="B276" s="135" t="s">
        <v>254</v>
      </c>
      <c r="C276" s="139" t="s">
        <v>310</v>
      </c>
      <c r="D276" s="115" t="s">
        <v>343</v>
      </c>
      <c r="E276" s="39" t="s">
        <v>6</v>
      </c>
      <c r="F276" s="39">
        <v>50</v>
      </c>
      <c r="G276" s="39">
        <v>56</v>
      </c>
      <c r="H276" s="71">
        <f>G276/F276*100</f>
        <v>112.00000000000001</v>
      </c>
      <c r="I276" s="39"/>
    </row>
    <row r="277" spans="2:9" ht="39">
      <c r="B277" s="136"/>
      <c r="C277" s="140"/>
      <c r="D277" s="115" t="s">
        <v>344</v>
      </c>
      <c r="E277" s="39" t="s">
        <v>303</v>
      </c>
      <c r="F277" s="93">
        <v>26200</v>
      </c>
      <c r="G277" s="39">
        <v>26300</v>
      </c>
      <c r="H277" s="72">
        <f>G277/F277*100</f>
        <v>100.38167938931298</v>
      </c>
      <c r="I277" s="39"/>
    </row>
    <row r="278" spans="2:9" ht="92.25">
      <c r="B278" s="137"/>
      <c r="C278" s="141"/>
      <c r="D278" s="108" t="s">
        <v>311</v>
      </c>
      <c r="E278" s="39" t="s">
        <v>303</v>
      </c>
      <c r="F278" s="39">
        <v>1828</v>
      </c>
      <c r="G278" s="39">
        <v>1860</v>
      </c>
      <c r="H278" s="72">
        <f>G278/F278*100</f>
        <v>101.75054704595186</v>
      </c>
      <c r="I278" s="39"/>
    </row>
    <row r="279" spans="2:9" ht="39">
      <c r="B279" s="135" t="s">
        <v>237</v>
      </c>
      <c r="C279" s="139" t="s">
        <v>312</v>
      </c>
      <c r="D279" s="116" t="s">
        <v>313</v>
      </c>
      <c r="E279" s="61" t="s">
        <v>6</v>
      </c>
      <c r="F279" s="39">
        <v>20</v>
      </c>
      <c r="G279" s="39">
        <v>20</v>
      </c>
      <c r="H279" s="71">
        <f>G279/F279*100</f>
        <v>100</v>
      </c>
      <c r="I279" s="39"/>
    </row>
    <row r="280" spans="2:9" ht="52.5">
      <c r="B280" s="138"/>
      <c r="C280" s="142"/>
      <c r="D280" s="116" t="s">
        <v>314</v>
      </c>
      <c r="E280" s="39" t="s">
        <v>303</v>
      </c>
      <c r="F280" s="39">
        <v>147</v>
      </c>
      <c r="G280" s="39">
        <v>204</v>
      </c>
      <c r="H280" s="72">
        <f>G280/F280*100</f>
        <v>138.77551020408163</v>
      </c>
      <c r="I280" s="115" t="s">
        <v>315</v>
      </c>
    </row>
    <row r="281" spans="1:9" ht="31.5" customHeight="1">
      <c r="A281" s="14"/>
      <c r="B281" s="217" t="s">
        <v>316</v>
      </c>
      <c r="C281" s="218"/>
      <c r="D281" s="218"/>
      <c r="E281" s="218"/>
      <c r="F281" s="218"/>
      <c r="G281" s="218"/>
      <c r="H281" s="218"/>
      <c r="I281" s="219"/>
    </row>
    <row r="282" spans="1:9" ht="29.25" customHeight="1">
      <c r="A282" s="14"/>
      <c r="B282" s="220" t="s">
        <v>166</v>
      </c>
      <c r="C282" s="221"/>
      <c r="D282" s="221"/>
      <c r="E282" s="221"/>
      <c r="F282" s="221"/>
      <c r="G282" s="221"/>
      <c r="H282" s="221"/>
      <c r="I282" s="222"/>
    </row>
    <row r="283" spans="1:9" ht="26.25">
      <c r="A283" s="14"/>
      <c r="B283" s="135" t="s">
        <v>254</v>
      </c>
      <c r="C283" s="139" t="s">
        <v>317</v>
      </c>
      <c r="D283" s="41" t="s">
        <v>318</v>
      </c>
      <c r="E283" s="39" t="s">
        <v>7</v>
      </c>
      <c r="F283" s="39">
        <v>70</v>
      </c>
      <c r="G283" s="39">
        <v>90</v>
      </c>
      <c r="H283" s="72">
        <f>G283/F283*100</f>
        <v>128.57142857142858</v>
      </c>
      <c r="I283" s="115" t="s">
        <v>382</v>
      </c>
    </row>
    <row r="284" spans="1:9" ht="30" customHeight="1">
      <c r="A284" s="14"/>
      <c r="B284" s="144"/>
      <c r="C284" s="134"/>
      <c r="D284" s="41" t="s">
        <v>319</v>
      </c>
      <c r="E284" s="39" t="s">
        <v>7</v>
      </c>
      <c r="F284" s="39">
        <v>70</v>
      </c>
      <c r="G284" s="39">
        <v>85</v>
      </c>
      <c r="H284" s="72">
        <f>G284/F284*100</f>
        <v>121.42857142857142</v>
      </c>
      <c r="I284" s="115" t="s">
        <v>382</v>
      </c>
    </row>
    <row r="285" spans="1:9" ht="33.75" customHeight="1">
      <c r="A285" s="14"/>
      <c r="B285" s="96" t="s">
        <v>237</v>
      </c>
      <c r="C285" s="97" t="s">
        <v>320</v>
      </c>
      <c r="D285" s="41" t="s">
        <v>321</v>
      </c>
      <c r="E285" s="39" t="s">
        <v>7</v>
      </c>
      <c r="F285" s="39">
        <v>80</v>
      </c>
      <c r="G285" s="39">
        <v>85</v>
      </c>
      <c r="H285" s="72">
        <f>G285/F285*100</f>
        <v>106.25</v>
      </c>
      <c r="I285" s="39"/>
    </row>
    <row r="286" spans="1:9" ht="30.75" customHeight="1">
      <c r="A286" s="14"/>
      <c r="B286" s="217" t="s">
        <v>322</v>
      </c>
      <c r="C286" s="218"/>
      <c r="D286" s="218"/>
      <c r="E286" s="218"/>
      <c r="F286" s="218"/>
      <c r="G286" s="218"/>
      <c r="H286" s="218"/>
      <c r="I286" s="219"/>
    </row>
    <row r="287" spans="1:9" ht="54" customHeight="1">
      <c r="A287" s="14"/>
      <c r="B287" s="220" t="s">
        <v>167</v>
      </c>
      <c r="C287" s="221"/>
      <c r="D287" s="221"/>
      <c r="E287" s="221"/>
      <c r="F287" s="221"/>
      <c r="G287" s="221"/>
      <c r="H287" s="221"/>
      <c r="I287" s="222"/>
    </row>
    <row r="288" spans="1:9" ht="144.75">
      <c r="A288" s="14"/>
      <c r="B288" s="101" t="s">
        <v>254</v>
      </c>
      <c r="C288" s="100" t="s">
        <v>323</v>
      </c>
      <c r="D288" s="115" t="s">
        <v>345</v>
      </c>
      <c r="E288" s="39" t="s">
        <v>7</v>
      </c>
      <c r="F288" s="39">
        <v>15</v>
      </c>
      <c r="G288" s="39">
        <v>81</v>
      </c>
      <c r="H288" s="71">
        <f>G288/F288*100</f>
        <v>540</v>
      </c>
      <c r="I288" s="115" t="s">
        <v>383</v>
      </c>
    </row>
    <row r="289" spans="1:9" ht="48" customHeight="1">
      <c r="A289" s="14"/>
      <c r="B289" s="217" t="s">
        <v>324</v>
      </c>
      <c r="C289" s="218"/>
      <c r="D289" s="218"/>
      <c r="E289" s="218"/>
      <c r="F289" s="218"/>
      <c r="G289" s="218"/>
      <c r="H289" s="218"/>
      <c r="I289" s="219"/>
    </row>
    <row r="290" spans="1:9" ht="50.25" customHeight="1">
      <c r="A290" s="14"/>
      <c r="B290" s="220" t="s">
        <v>168</v>
      </c>
      <c r="C290" s="221"/>
      <c r="D290" s="221"/>
      <c r="E290" s="221"/>
      <c r="F290" s="221"/>
      <c r="G290" s="221"/>
      <c r="H290" s="221"/>
      <c r="I290" s="222"/>
    </row>
    <row r="291" spans="1:9" ht="78.75">
      <c r="A291" s="14"/>
      <c r="B291" s="135">
        <v>1</v>
      </c>
      <c r="C291" s="139" t="s">
        <v>325</v>
      </c>
      <c r="D291" s="115" t="s">
        <v>326</v>
      </c>
      <c r="E291" s="39" t="s">
        <v>6</v>
      </c>
      <c r="F291" s="39">
        <v>10</v>
      </c>
      <c r="G291" s="39">
        <v>13</v>
      </c>
      <c r="H291" s="71">
        <f aca="true" t="shared" si="7" ref="H291:H296">(G291/F291)*100</f>
        <v>130</v>
      </c>
      <c r="I291" s="115" t="s">
        <v>327</v>
      </c>
    </row>
    <row r="292" spans="1:9" ht="144.75">
      <c r="A292" s="14"/>
      <c r="B292" s="137"/>
      <c r="C292" s="140"/>
      <c r="D292" s="115" t="s">
        <v>328</v>
      </c>
      <c r="E292" s="39" t="s">
        <v>6</v>
      </c>
      <c r="F292" s="39">
        <v>1</v>
      </c>
      <c r="G292" s="39">
        <v>1</v>
      </c>
      <c r="H292" s="62">
        <f t="shared" si="7"/>
        <v>100</v>
      </c>
      <c r="I292" s="39"/>
    </row>
    <row r="293" spans="1:9" ht="132">
      <c r="A293" s="14"/>
      <c r="B293" s="137"/>
      <c r="C293" s="141"/>
      <c r="D293" s="115" t="s">
        <v>329</v>
      </c>
      <c r="E293" s="39" t="s">
        <v>6</v>
      </c>
      <c r="F293" s="39">
        <v>1</v>
      </c>
      <c r="G293" s="39">
        <v>1</v>
      </c>
      <c r="H293" s="62">
        <f t="shared" si="7"/>
        <v>100</v>
      </c>
      <c r="I293" s="39"/>
    </row>
    <row r="294" spans="1:9" ht="66">
      <c r="A294" s="14"/>
      <c r="B294" s="137"/>
      <c r="C294" s="141"/>
      <c r="D294" s="115" t="s">
        <v>330</v>
      </c>
      <c r="E294" s="39" t="s">
        <v>6</v>
      </c>
      <c r="F294" s="39">
        <v>12</v>
      </c>
      <c r="G294" s="39">
        <v>13</v>
      </c>
      <c r="H294" s="72">
        <f t="shared" si="7"/>
        <v>108.33333333333333</v>
      </c>
      <c r="I294" s="39"/>
    </row>
    <row r="295" spans="1:9" ht="105">
      <c r="A295" s="14"/>
      <c r="B295" s="137"/>
      <c r="C295" s="141"/>
      <c r="D295" s="115" t="s">
        <v>331</v>
      </c>
      <c r="E295" s="39" t="s">
        <v>7</v>
      </c>
      <c r="F295" s="39">
        <v>5</v>
      </c>
      <c r="G295" s="39">
        <v>5</v>
      </c>
      <c r="H295" s="71">
        <f t="shared" si="7"/>
        <v>100</v>
      </c>
      <c r="I295" s="39"/>
    </row>
    <row r="296" spans="1:9" ht="92.25">
      <c r="A296" s="14"/>
      <c r="B296" s="137"/>
      <c r="C296" s="141"/>
      <c r="D296" s="115" t="s">
        <v>332</v>
      </c>
      <c r="E296" s="39" t="s">
        <v>7</v>
      </c>
      <c r="F296" s="39">
        <v>100</v>
      </c>
      <c r="G296" s="39">
        <v>100</v>
      </c>
      <c r="H296" s="71">
        <f t="shared" si="7"/>
        <v>100</v>
      </c>
      <c r="I296" s="39"/>
    </row>
    <row r="297" spans="1:9" ht="52.5">
      <c r="A297" s="14"/>
      <c r="B297" s="138"/>
      <c r="C297" s="142"/>
      <c r="D297" s="115" t="s">
        <v>333</v>
      </c>
      <c r="E297" s="39" t="s">
        <v>7</v>
      </c>
      <c r="F297" s="39">
        <v>10</v>
      </c>
      <c r="G297" s="39">
        <v>8</v>
      </c>
      <c r="H297" s="71">
        <f>G297/F297*100</f>
        <v>80</v>
      </c>
      <c r="I297" s="115" t="s">
        <v>334</v>
      </c>
    </row>
    <row r="298" spans="1:9" ht="39">
      <c r="A298" s="14"/>
      <c r="B298" s="135" t="s">
        <v>237</v>
      </c>
      <c r="C298" s="139" t="s">
        <v>335</v>
      </c>
      <c r="D298" s="115" t="s">
        <v>336</v>
      </c>
      <c r="E298" s="39" t="s">
        <v>200</v>
      </c>
      <c r="F298" s="39">
        <v>1</v>
      </c>
      <c r="G298" s="39">
        <v>2</v>
      </c>
      <c r="H298" s="71">
        <f>G298/F298*100</f>
        <v>200</v>
      </c>
      <c r="I298" s="115" t="s">
        <v>337</v>
      </c>
    </row>
    <row r="299" spans="1:9" ht="52.5">
      <c r="A299" s="14"/>
      <c r="B299" s="137"/>
      <c r="C299" s="141"/>
      <c r="D299" s="115" t="s">
        <v>338</v>
      </c>
      <c r="E299" s="39" t="s">
        <v>200</v>
      </c>
      <c r="F299" s="39">
        <v>2</v>
      </c>
      <c r="G299" s="39">
        <v>2</v>
      </c>
      <c r="H299" s="71">
        <f>G299/F299*100</f>
        <v>100</v>
      </c>
      <c r="I299" s="115"/>
    </row>
    <row r="300" spans="1:9" ht="39">
      <c r="A300" s="14"/>
      <c r="B300" s="137"/>
      <c r="C300" s="141"/>
      <c r="D300" s="115" t="s">
        <v>339</v>
      </c>
      <c r="E300" s="39" t="s">
        <v>200</v>
      </c>
      <c r="F300" s="39">
        <v>2</v>
      </c>
      <c r="G300" s="39">
        <v>4</v>
      </c>
      <c r="H300" s="71">
        <f>G300/F300*100</f>
        <v>200</v>
      </c>
      <c r="I300" s="115" t="s">
        <v>340</v>
      </c>
    </row>
    <row r="301" spans="1:9" ht="52.5">
      <c r="A301" s="14"/>
      <c r="B301" s="138"/>
      <c r="C301" s="142"/>
      <c r="D301" s="115" t="s">
        <v>341</v>
      </c>
      <c r="E301" s="39" t="s">
        <v>200</v>
      </c>
      <c r="F301" s="39">
        <v>200</v>
      </c>
      <c r="G301" s="39">
        <v>200</v>
      </c>
      <c r="H301" s="71">
        <f>G301/F301*100</f>
        <v>100</v>
      </c>
      <c r="I301" s="115"/>
    </row>
    <row r="302" spans="1:9" ht="30" customHeight="1">
      <c r="A302" s="14"/>
      <c r="B302" s="217" t="s">
        <v>342</v>
      </c>
      <c r="C302" s="218"/>
      <c r="D302" s="218"/>
      <c r="E302" s="218"/>
      <c r="F302" s="218"/>
      <c r="G302" s="218"/>
      <c r="H302" s="218"/>
      <c r="I302" s="219"/>
    </row>
    <row r="303" spans="1:9" ht="37.5" customHeight="1">
      <c r="A303" s="14"/>
      <c r="B303" s="228" t="s">
        <v>395</v>
      </c>
      <c r="C303" s="229"/>
      <c r="D303" s="229"/>
      <c r="E303" s="229"/>
      <c r="F303" s="229"/>
      <c r="G303" s="229"/>
      <c r="H303" s="229"/>
      <c r="I303" s="230"/>
    </row>
    <row r="304" spans="1:9" ht="6.75" customHeight="1" hidden="1">
      <c r="A304" s="14"/>
      <c r="B304" s="237" t="s">
        <v>28</v>
      </c>
      <c r="C304" s="237"/>
      <c r="D304" s="237"/>
      <c r="E304" s="237"/>
      <c r="F304" s="237"/>
      <c r="G304" s="237"/>
      <c r="H304" s="237"/>
      <c r="I304" s="237"/>
    </row>
    <row r="305" spans="1:9" ht="12.75" customHeight="1" hidden="1">
      <c r="A305" s="14"/>
      <c r="B305" s="238"/>
      <c r="C305" s="238"/>
      <c r="D305" s="238"/>
      <c r="E305" s="238"/>
      <c r="F305" s="238"/>
      <c r="G305" s="238"/>
      <c r="H305" s="238"/>
      <c r="I305" s="238"/>
    </row>
    <row r="306" spans="1:9" ht="12.75" customHeight="1" hidden="1">
      <c r="A306" s="14"/>
      <c r="B306" s="238"/>
      <c r="C306" s="238"/>
      <c r="D306" s="238"/>
      <c r="E306" s="238"/>
      <c r="F306" s="238"/>
      <c r="G306" s="238"/>
      <c r="H306" s="238"/>
      <c r="I306" s="238"/>
    </row>
    <row r="307" spans="1:9" ht="12.75" customHeight="1" hidden="1">
      <c r="A307" s="14"/>
      <c r="B307" s="238"/>
      <c r="C307" s="238"/>
      <c r="D307" s="238"/>
      <c r="E307" s="238"/>
      <c r="F307" s="238"/>
      <c r="G307" s="238"/>
      <c r="H307" s="238"/>
      <c r="I307" s="238"/>
    </row>
    <row r="308" spans="1:9" ht="81" customHeight="1">
      <c r="A308" s="14"/>
      <c r="B308" s="238"/>
      <c r="C308" s="238"/>
      <c r="D308" s="238"/>
      <c r="E308" s="238"/>
      <c r="F308" s="238"/>
      <c r="G308" s="238"/>
      <c r="H308" s="238"/>
      <c r="I308" s="238"/>
    </row>
    <row r="309" spans="1:9" ht="17.25" customHeight="1">
      <c r="A309" s="14"/>
      <c r="B309" s="26"/>
      <c r="C309" s="21"/>
      <c r="D309" s="44"/>
      <c r="E309" s="21"/>
      <c r="F309" s="21"/>
      <c r="G309" s="21"/>
      <c r="H309" s="21"/>
      <c r="I309" s="21"/>
    </row>
    <row r="310" spans="1:9" ht="78" customHeight="1">
      <c r="A310" s="14"/>
      <c r="B310" s="31"/>
      <c r="C310" s="23" t="s">
        <v>20</v>
      </c>
      <c r="D310" s="224" t="s">
        <v>21</v>
      </c>
      <c r="E310" s="225"/>
      <c r="F310" s="225"/>
      <c r="G310" s="225"/>
      <c r="H310" s="225"/>
      <c r="I310" s="225"/>
    </row>
    <row r="311" spans="1:9" ht="35.25" customHeight="1">
      <c r="A311" s="14"/>
      <c r="B311" s="31"/>
      <c r="C311" s="23"/>
      <c r="D311" s="45"/>
      <c r="E311" s="29"/>
      <c r="F311" s="29"/>
      <c r="G311" s="29"/>
      <c r="H311" s="29"/>
      <c r="I311" s="29"/>
    </row>
    <row r="312" spans="1:9" ht="66" customHeight="1">
      <c r="A312" s="14"/>
      <c r="B312" s="26"/>
      <c r="C312" s="24" t="s">
        <v>26</v>
      </c>
      <c r="D312" s="226" t="s">
        <v>19</v>
      </c>
      <c r="E312" s="227"/>
      <c r="F312" s="227"/>
      <c r="G312" s="227"/>
      <c r="H312" s="227"/>
      <c r="I312" s="227"/>
    </row>
    <row r="313" spans="1:9" ht="24" customHeight="1">
      <c r="A313" s="14"/>
      <c r="B313" s="31"/>
      <c r="C313" s="36"/>
      <c r="D313" s="236"/>
      <c r="E313" s="236"/>
      <c r="F313" s="236"/>
      <c r="G313" s="236"/>
      <c r="H313" s="236"/>
      <c r="I313" s="236"/>
    </row>
    <row r="314" spans="1:9" ht="18.75">
      <c r="A314" s="14"/>
      <c r="B314" s="31"/>
      <c r="C314" s="231" t="s">
        <v>16</v>
      </c>
      <c r="D314" s="232"/>
      <c r="E314" s="232"/>
      <c r="F314" s="232"/>
      <c r="G314" s="232"/>
      <c r="H314" s="232"/>
      <c r="I314" s="232"/>
    </row>
    <row r="315" spans="1:9" ht="17.25">
      <c r="A315" s="14"/>
      <c r="B315" s="31"/>
      <c r="C315" s="21"/>
      <c r="D315" s="46"/>
      <c r="E315" s="25"/>
      <c r="F315" s="25"/>
      <c r="G315" s="25"/>
      <c r="H315" s="25"/>
      <c r="I315" s="25"/>
    </row>
    <row r="316" spans="1:9" ht="42" customHeight="1">
      <c r="A316" s="14"/>
      <c r="B316" s="31" t="s">
        <v>23</v>
      </c>
      <c r="C316" s="27" t="s">
        <v>24</v>
      </c>
      <c r="D316" s="129" t="s">
        <v>22</v>
      </c>
      <c r="E316" s="28"/>
      <c r="F316" s="4"/>
      <c r="G316" s="4"/>
      <c r="H316" s="4"/>
      <c r="I316" s="4"/>
    </row>
    <row r="317" spans="1:9" ht="12" customHeight="1">
      <c r="A317" s="14"/>
      <c r="B317" s="31"/>
      <c r="C317" s="27"/>
      <c r="D317" s="130"/>
      <c r="E317" s="28"/>
      <c r="F317" s="4"/>
      <c r="G317" s="4"/>
      <c r="H317" s="4"/>
      <c r="I317" s="4"/>
    </row>
    <row r="318" spans="1:9" ht="54">
      <c r="A318" s="14"/>
      <c r="B318" s="31"/>
      <c r="C318" s="27" t="s">
        <v>25</v>
      </c>
      <c r="D318" s="129" t="s">
        <v>29</v>
      </c>
      <c r="E318" s="28"/>
      <c r="F318" s="4"/>
      <c r="G318" s="4"/>
      <c r="H318" s="4"/>
      <c r="I318" s="4"/>
    </row>
    <row r="319" spans="1:9" ht="12" customHeight="1">
      <c r="A319" s="14"/>
      <c r="B319" s="31"/>
      <c r="C319" s="27"/>
      <c r="D319" s="130"/>
      <c r="E319" s="28"/>
      <c r="F319" s="4"/>
      <c r="G319" s="4"/>
      <c r="H319" s="4"/>
      <c r="I319" s="4"/>
    </row>
    <row r="320" spans="2:9" ht="72">
      <c r="B320" s="33"/>
      <c r="C320" s="27" t="s">
        <v>27</v>
      </c>
      <c r="D320" s="129" t="s">
        <v>30</v>
      </c>
      <c r="E320" s="21"/>
      <c r="F320" s="21"/>
      <c r="G320" s="21"/>
      <c r="H320" s="21"/>
      <c r="I320" s="21"/>
    </row>
    <row r="321" spans="2:9" ht="16.5">
      <c r="B321" s="34"/>
      <c r="C321" s="36"/>
      <c r="D321" s="223"/>
      <c r="E321" s="223"/>
      <c r="F321" s="223"/>
      <c r="G321" s="223"/>
      <c r="H321" s="223"/>
      <c r="I321" s="223"/>
    </row>
    <row r="322" spans="2:9" ht="16.5">
      <c r="B322" s="34"/>
      <c r="C322" s="36"/>
      <c r="D322" s="223"/>
      <c r="E322" s="223"/>
      <c r="F322" s="223"/>
      <c r="G322" s="223"/>
      <c r="H322" s="223"/>
      <c r="I322" s="223"/>
    </row>
    <row r="323" spans="2:9" ht="16.5">
      <c r="B323" s="34"/>
      <c r="C323" s="36"/>
      <c r="D323" s="223"/>
      <c r="E323" s="223"/>
      <c r="F323" s="223"/>
      <c r="G323" s="223"/>
      <c r="H323" s="223"/>
      <c r="I323" s="223"/>
    </row>
    <row r="324" spans="2:9" ht="9" customHeight="1">
      <c r="B324" s="34"/>
      <c r="C324" s="36"/>
      <c r="D324" s="47"/>
      <c r="E324" s="3"/>
      <c r="F324" s="3"/>
      <c r="G324" s="3"/>
      <c r="H324" s="3"/>
      <c r="I324" s="3"/>
    </row>
    <row r="325" spans="2:9" ht="17.25">
      <c r="B325" s="234"/>
      <c r="C325" s="235"/>
      <c r="D325" s="233"/>
      <c r="E325" s="233"/>
      <c r="F325" s="233"/>
      <c r="G325" s="233"/>
      <c r="H325" s="233"/>
      <c r="I325" s="233"/>
    </row>
    <row r="326" spans="3:9" ht="17.25">
      <c r="C326" s="36"/>
      <c r="D326" s="48"/>
      <c r="E326" s="1"/>
      <c r="F326" s="16"/>
      <c r="G326" s="16"/>
      <c r="H326" s="22"/>
      <c r="I326" s="15"/>
    </row>
    <row r="327" spans="2:9" ht="15">
      <c r="B327" s="34"/>
      <c r="C327" s="36"/>
      <c r="D327" s="49"/>
      <c r="E327" s="15"/>
      <c r="F327" s="17"/>
      <c r="G327" s="17"/>
      <c r="H327" s="22"/>
      <c r="I327" s="15"/>
    </row>
    <row r="328" spans="2:9" ht="15">
      <c r="B328" s="34"/>
      <c r="D328" s="48"/>
      <c r="E328" s="15"/>
      <c r="F328" s="17"/>
      <c r="G328" s="17"/>
      <c r="H328" s="22"/>
      <c r="I328" s="15"/>
    </row>
    <row r="329" spans="2:9" ht="15">
      <c r="B329" s="34"/>
      <c r="C329" s="36"/>
      <c r="D329" s="49"/>
      <c r="E329" s="15"/>
      <c r="F329" s="17"/>
      <c r="G329" s="17"/>
      <c r="H329" s="22"/>
      <c r="I329" s="15"/>
    </row>
    <row r="330" spans="2:9" ht="17.25">
      <c r="B330" s="34"/>
      <c r="C330" s="36"/>
      <c r="D330" s="48"/>
      <c r="E330" s="1"/>
      <c r="F330" s="16"/>
      <c r="G330" s="17"/>
      <c r="H330" s="22"/>
      <c r="I330" s="15"/>
    </row>
    <row r="331" spans="2:9" ht="15">
      <c r="B331" s="34"/>
      <c r="D331" s="50"/>
      <c r="E331" s="15"/>
      <c r="F331" s="17"/>
      <c r="G331" s="17"/>
      <c r="H331" s="22"/>
      <c r="I331" s="15"/>
    </row>
    <row r="332" spans="2:9" ht="15">
      <c r="B332" s="34"/>
      <c r="C332" s="36"/>
      <c r="D332" s="50"/>
      <c r="E332" s="15"/>
      <c r="F332" s="17"/>
      <c r="G332" s="17"/>
      <c r="H332" s="22"/>
      <c r="I332" s="15"/>
    </row>
  </sheetData>
  <sheetProtection/>
  <mergeCells count="243">
    <mergeCell ref="G168:G173"/>
    <mergeCell ref="H168:H173"/>
    <mergeCell ref="I168:I173"/>
    <mergeCell ref="I162:I164"/>
    <mergeCell ref="B211:B214"/>
    <mergeCell ref="C211:C214"/>
    <mergeCell ref="F174:F176"/>
    <mergeCell ref="G174:G176"/>
    <mergeCell ref="H174:H176"/>
    <mergeCell ref="B218:B221"/>
    <mergeCell ref="C218:C221"/>
    <mergeCell ref="B225:B230"/>
    <mergeCell ref="C225:C230"/>
    <mergeCell ref="B217:I217"/>
    <mergeCell ref="B223:I223"/>
    <mergeCell ref="B62:I62"/>
    <mergeCell ref="B204:B210"/>
    <mergeCell ref="C204:C210"/>
    <mergeCell ref="D142:D143"/>
    <mergeCell ref="E142:E143"/>
    <mergeCell ref="F142:F143"/>
    <mergeCell ref="G149:G158"/>
    <mergeCell ref="H149:H158"/>
    <mergeCell ref="I149:I158"/>
    <mergeCell ref="D168:D173"/>
    <mergeCell ref="B115:B119"/>
    <mergeCell ref="B114:I114"/>
    <mergeCell ref="B120:I120"/>
    <mergeCell ref="B10:B16"/>
    <mergeCell ref="B18:I18"/>
    <mergeCell ref="B42:I42"/>
    <mergeCell ref="B57:I57"/>
    <mergeCell ref="B74:I74"/>
    <mergeCell ref="B53:I53"/>
    <mergeCell ref="B35:I35"/>
    <mergeCell ref="C10:C16"/>
    <mergeCell ref="I97:I100"/>
    <mergeCell ref="B49:I49"/>
    <mergeCell ref="B38:I38"/>
    <mergeCell ref="B75:I75"/>
    <mergeCell ref="B81:I81"/>
    <mergeCell ref="C84:C112"/>
    <mergeCell ref="B84:B112"/>
    <mergeCell ref="B54:I54"/>
    <mergeCell ref="B65:I65"/>
    <mergeCell ref="D159:D161"/>
    <mergeCell ref="C168:C181"/>
    <mergeCell ref="G162:G164"/>
    <mergeCell ref="G165:G167"/>
    <mergeCell ref="D177:D179"/>
    <mergeCell ref="H177:H179"/>
    <mergeCell ref="E168:E173"/>
    <mergeCell ref="H162:H164"/>
    <mergeCell ref="H165:H167"/>
    <mergeCell ref="F168:F173"/>
    <mergeCell ref="B168:B181"/>
    <mergeCell ref="F159:F161"/>
    <mergeCell ref="G159:G161"/>
    <mergeCell ref="H159:H161"/>
    <mergeCell ref="D174:D176"/>
    <mergeCell ref="B257:B259"/>
    <mergeCell ref="B190:I190"/>
    <mergeCell ref="B200:I200"/>
    <mergeCell ref="B201:I201"/>
    <mergeCell ref="B191:I191"/>
    <mergeCell ref="B275:I275"/>
    <mergeCell ref="C270:C271"/>
    <mergeCell ref="B262:B265"/>
    <mergeCell ref="C262:C265"/>
    <mergeCell ref="B266:I266"/>
    <mergeCell ref="B269:I269"/>
    <mergeCell ref="B267:I267"/>
    <mergeCell ref="B268:I268"/>
    <mergeCell ref="B274:I274"/>
    <mergeCell ref="C115:C119"/>
    <mergeCell ref="B113:I113"/>
    <mergeCell ref="B276:B278"/>
    <mergeCell ref="C276:C278"/>
    <mergeCell ref="C125:C126"/>
    <mergeCell ref="B125:B126"/>
    <mergeCell ref="B132:I132"/>
    <mergeCell ref="B122:I122"/>
    <mergeCell ref="B148:I148"/>
    <mergeCell ref="B133:I133"/>
    <mergeCell ref="C3:C4"/>
    <mergeCell ref="I3:I4"/>
    <mergeCell ref="B37:I37"/>
    <mergeCell ref="B41:I41"/>
    <mergeCell ref="B46:I46"/>
    <mergeCell ref="B9:I9"/>
    <mergeCell ref="B8:I8"/>
    <mergeCell ref="B17:I17"/>
    <mergeCell ref="B20:I20"/>
    <mergeCell ref="B22:B23"/>
    <mergeCell ref="C22:C23"/>
    <mergeCell ref="B24:I24"/>
    <mergeCell ref="B1:I2"/>
    <mergeCell ref="D3:D4"/>
    <mergeCell ref="E3:E4"/>
    <mergeCell ref="F3:H3"/>
    <mergeCell ref="B3:B4"/>
    <mergeCell ref="B6:I6"/>
    <mergeCell ref="B5:I5"/>
    <mergeCell ref="B80:I80"/>
    <mergeCell ref="B137:I137"/>
    <mergeCell ref="B121:I121"/>
    <mergeCell ref="B68:I68"/>
    <mergeCell ref="B21:I21"/>
    <mergeCell ref="B25:I25"/>
    <mergeCell ref="C26:C27"/>
    <mergeCell ref="B26:B27"/>
    <mergeCell ref="B29:I29"/>
    <mergeCell ref="B28:I28"/>
    <mergeCell ref="B123:I123"/>
    <mergeCell ref="B33:B34"/>
    <mergeCell ref="C33:C34"/>
    <mergeCell ref="B64:I64"/>
    <mergeCell ref="B47:I47"/>
    <mergeCell ref="B58:I58"/>
    <mergeCell ref="B71:I71"/>
    <mergeCell ref="B82:I82"/>
    <mergeCell ref="B83:I83"/>
    <mergeCell ref="B72:I72"/>
    <mergeCell ref="B36:I36"/>
    <mergeCell ref="B43:B45"/>
    <mergeCell ref="C43:C45"/>
    <mergeCell ref="B59:B61"/>
    <mergeCell ref="C59:C61"/>
    <mergeCell ref="B31:I31"/>
    <mergeCell ref="B32:I32"/>
    <mergeCell ref="B48:I48"/>
    <mergeCell ref="B203:I203"/>
    <mergeCell ref="B69:I69"/>
    <mergeCell ref="B63:I63"/>
    <mergeCell ref="G142:G143"/>
    <mergeCell ref="H142:H143"/>
    <mergeCell ref="B216:I216"/>
    <mergeCell ref="I142:I143"/>
    <mergeCell ref="D139:D140"/>
    <mergeCell ref="E139:E140"/>
    <mergeCell ref="F139:F140"/>
    <mergeCell ref="B232:I232"/>
    <mergeCell ref="B224:I224"/>
    <mergeCell ref="B231:I231"/>
    <mergeCell ref="B253:I253"/>
    <mergeCell ref="B247:I247"/>
    <mergeCell ref="B256:I256"/>
    <mergeCell ref="B255:I255"/>
    <mergeCell ref="B246:I246"/>
    <mergeCell ref="B254:I254"/>
    <mergeCell ref="D325:I325"/>
    <mergeCell ref="B325:C325"/>
    <mergeCell ref="D313:I313"/>
    <mergeCell ref="B270:B271"/>
    <mergeCell ref="B304:I308"/>
    <mergeCell ref="B290:I290"/>
    <mergeCell ref="B279:B280"/>
    <mergeCell ref="C279:C280"/>
    <mergeCell ref="C291:C297"/>
    <mergeCell ref="B291:B297"/>
    <mergeCell ref="D322:I322"/>
    <mergeCell ref="D323:I323"/>
    <mergeCell ref="D321:I321"/>
    <mergeCell ref="B282:I282"/>
    <mergeCell ref="D310:I310"/>
    <mergeCell ref="D312:I312"/>
    <mergeCell ref="B289:I289"/>
    <mergeCell ref="B302:I302"/>
    <mergeCell ref="B303:I303"/>
    <mergeCell ref="C314:I314"/>
    <mergeCell ref="B286:I286"/>
    <mergeCell ref="B287:I287"/>
    <mergeCell ref="B281:I281"/>
    <mergeCell ref="C283:C284"/>
    <mergeCell ref="B283:B284"/>
    <mergeCell ref="B298:B301"/>
    <mergeCell ref="C298:C301"/>
    <mergeCell ref="C257:C259"/>
    <mergeCell ref="B233:B245"/>
    <mergeCell ref="C233:C245"/>
    <mergeCell ref="C248:C252"/>
    <mergeCell ref="B248:B252"/>
    <mergeCell ref="B261:I261"/>
    <mergeCell ref="B260:I260"/>
    <mergeCell ref="G139:G140"/>
    <mergeCell ref="H139:H140"/>
    <mergeCell ref="E127:E128"/>
    <mergeCell ref="F127:F128"/>
    <mergeCell ref="G127:G128"/>
    <mergeCell ref="H127:H128"/>
    <mergeCell ref="B136:I136"/>
    <mergeCell ref="B139:B141"/>
    <mergeCell ref="B138:I138"/>
    <mergeCell ref="B135:I135"/>
    <mergeCell ref="B202:I202"/>
    <mergeCell ref="I139:I140"/>
    <mergeCell ref="D149:D158"/>
    <mergeCell ref="E149:E158"/>
    <mergeCell ref="F149:F158"/>
    <mergeCell ref="B127:B129"/>
    <mergeCell ref="I127:I128"/>
    <mergeCell ref="B142:B146"/>
    <mergeCell ref="D162:D164"/>
    <mergeCell ref="C149:C167"/>
    <mergeCell ref="I125:I126"/>
    <mergeCell ref="C127:C129"/>
    <mergeCell ref="C130:C131"/>
    <mergeCell ref="B130:B131"/>
    <mergeCell ref="F125:F126"/>
    <mergeCell ref="G125:G126"/>
    <mergeCell ref="H125:H126"/>
    <mergeCell ref="D127:D128"/>
    <mergeCell ref="D125:D126"/>
    <mergeCell ref="E125:E126"/>
    <mergeCell ref="B149:B167"/>
    <mergeCell ref="E159:E161"/>
    <mergeCell ref="D165:D167"/>
    <mergeCell ref="F165:F167"/>
    <mergeCell ref="F162:F164"/>
    <mergeCell ref="C139:C141"/>
    <mergeCell ref="C142:C146"/>
    <mergeCell ref="E162:E164"/>
    <mergeCell ref="E165:E167"/>
    <mergeCell ref="B147:I147"/>
    <mergeCell ref="G188:G189"/>
    <mergeCell ref="I174:I176"/>
    <mergeCell ref="E177:E179"/>
    <mergeCell ref="F177:F179"/>
    <mergeCell ref="G177:G179"/>
    <mergeCell ref="E174:E176"/>
    <mergeCell ref="I177:I179"/>
    <mergeCell ref="H188:H189"/>
    <mergeCell ref="I188:I189"/>
    <mergeCell ref="I159:I160"/>
    <mergeCell ref="B192:B199"/>
    <mergeCell ref="C192:C199"/>
    <mergeCell ref="B182:B189"/>
    <mergeCell ref="C182:C189"/>
    <mergeCell ref="D188:D189"/>
    <mergeCell ref="I165:I167"/>
    <mergeCell ref="E188:E189"/>
    <mergeCell ref="F188:F189"/>
  </mergeCells>
  <printOptions/>
  <pageMargins left="0.2362204724409449" right="0.2362204724409449" top="0.1968503937007874" bottom="0.1968503937007874"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duv</dc:creator>
  <cp:keywords/>
  <dc:description/>
  <cp:lastModifiedBy>Морозова Ольга Андреевна</cp:lastModifiedBy>
  <cp:lastPrinted>2019-03-11T07:34:29Z</cp:lastPrinted>
  <dcterms:created xsi:type="dcterms:W3CDTF">2011-03-01T06:39:05Z</dcterms:created>
  <dcterms:modified xsi:type="dcterms:W3CDTF">2019-03-11T07:35:12Z</dcterms:modified>
  <cp:category/>
  <cp:version/>
  <cp:contentType/>
  <cp:contentStatus/>
</cp:coreProperties>
</file>