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20" windowWidth="7500" windowHeight="4212" activeTab="0"/>
  </bookViews>
  <sheets>
    <sheet name="Лист1" sheetId="1" r:id="rId1"/>
  </sheets>
  <definedNames/>
  <calcPr fullCalcOnLoad="1"/>
</workbook>
</file>

<file path=xl/sharedStrings.xml><?xml version="1.0" encoding="utf-8"?>
<sst xmlns="http://schemas.openxmlformats.org/spreadsheetml/2006/main" count="526" uniqueCount="350">
  <si>
    <t>Наименование целевого индикатора</t>
  </si>
  <si>
    <t>Единица измерения</t>
  </si>
  <si>
    <t>Значение целевого индикатора</t>
  </si>
  <si>
    <t xml:space="preserve">Плановое значение индикатора,
Ипn
</t>
  </si>
  <si>
    <t xml:space="preserve">Фактическое значение индикатора,
Ифn
</t>
  </si>
  <si>
    <t>чел.</t>
  </si>
  <si>
    <t>ед.</t>
  </si>
  <si>
    <t>%</t>
  </si>
  <si>
    <t xml:space="preserve">шт. </t>
  </si>
  <si>
    <t>шт.</t>
  </si>
  <si>
    <t>Задача программы/ подпрограммы</t>
  </si>
  <si>
    <t>Увеличение количества посетителей культурных мероприятий</t>
  </si>
  <si>
    <t>семья</t>
  </si>
  <si>
    <t>Количество созданных субъектов малого и среднего предпринимательства</t>
  </si>
  <si>
    <t>Количество созданных рабочих мест</t>
  </si>
  <si>
    <t>п.м.</t>
  </si>
  <si>
    <t xml:space="preserve">Уровень достижения индикатора
       Ифn 
Эn = ── x 100
        Ипn
</t>
  </si>
  <si>
    <t>Значение показателя:</t>
  </si>
  <si>
    <t>экз.</t>
  </si>
  <si>
    <t>Примечания</t>
  </si>
  <si>
    <t>Техническое обслуживание построенных распределительных газопроводов и газопроводов-вводов</t>
  </si>
  <si>
    <t>Протяженность распределительных газопроводов и газопроводов-вводов</t>
  </si>
  <si>
    <t>кв.м.</t>
  </si>
  <si>
    <t>Строительство (реконструкция) автомобильных дорог общего пользования местного значения</t>
  </si>
  <si>
    <t>Программа / подпрограмма имеет высокий уровень эффективности</t>
  </si>
  <si>
    <t>Если</t>
  </si>
  <si>
    <t>Программа / подпрограмма реализуется относительно эффективно</t>
  </si>
  <si>
    <t>Программа / подпрограмма имеет низкий уровень эффективности, реализуется неэффективно</t>
  </si>
  <si>
    <t>Оценка эффективности муниципальных программ, реализуемых на территории МО "Город Гатчина" за 2017 год*</t>
  </si>
  <si>
    <t>1 Подпрограмма "Социальная поддержка отдельных категорий граждан в сфере оплаты жилищно-коммунальных услуг"</t>
  </si>
  <si>
    <t>2 Подпрограмма "Дополнительные меры социальной поддержки отдельных категорий граждан"</t>
  </si>
  <si>
    <t>3 Подпрограмма "Создание условий для обеспечения реализации программы"</t>
  </si>
  <si>
    <t>Предоставление отдельным категориям граждан субсидий и едемесячных выплат на оплату жилого помещения и коммунальных услуг</t>
  </si>
  <si>
    <t>По состоянию на конец отчетного периода зарегистрировано 711 человек в возврасте старше 85 лет, допускается предъявлять квитанции за три месяца, все обратившиеся граждане получали компенсацию.</t>
  </si>
  <si>
    <t>Количество получателей на 01.01.2018 - 52 человека. Допускается придъявлять квитанции 1 раз в три месяца. Отказов в предоставлении компенсации в 2017 году не было.</t>
  </si>
  <si>
    <t>Сохранение льготы на оплату жилого помещения и коммунальных услуг в виде уменьшения платежа отдельным категориям граждан</t>
  </si>
  <si>
    <t xml:space="preserve">ВЫВОД: в результате расчетов согласно методике оценки эффективности подпрограмм* индекс эффективности Iэ= 100%.  Подпрограмма имеет высокий уровень эффективности. </t>
  </si>
  <si>
    <t>Предоставление услуг отдельным категориям граждан</t>
  </si>
  <si>
    <t>Доля граждан, получивших льготные талоны в баню, от общего числа обратившихся и имеющих право на их получение</t>
  </si>
  <si>
    <t>Предоставление выплат отдельным категориям граждан</t>
  </si>
  <si>
    <t>Доля граждан получивших компенсацию части затрат при газификации индивидуальных жилых домов и жилых помещений в многоквартирных домах в общем объеме обратившихся и имеющих право на ее получение</t>
  </si>
  <si>
    <t>Все 683 человека, обратившихся за предоставлением компенсации и имеющих право на ее получение получали компенсацию, т.е. 100%.</t>
  </si>
  <si>
    <t>Охват мерами социальной поддержки Почетных граждан города Гатчины от общего числа обратившихся граждан, удостоенных этого звания</t>
  </si>
  <si>
    <t xml:space="preserve">ВЫВОД: в результате расчетов согласно методике оценки эффективности подпрограмм* индекс эффективности Iэ= 83%.  Подпрограмма имеет относительно высокий уровень эффективности. </t>
  </si>
  <si>
    <t>Повышение качества социальных услуг</t>
  </si>
  <si>
    <t>Доля справок о размере пенсии из ПФР, получаемых без участия заявителей, от общего количества справок из ПФР</t>
  </si>
  <si>
    <t>Доля выписок из ЕГРП о правах отдельного лица на имеющиеся у него объекты недвижимого имущества, получаемых без участия заявителей, от общего количества выписок</t>
  </si>
  <si>
    <t>Доля обоснованных жалоб заявителей в общем количестве обращений</t>
  </si>
  <si>
    <t xml:space="preserve">ВЫВОД:  в результате расчетов согласно методике оценки эффективности подпрограмм* индекс эффективности Iэ= 100%.  Подпрограмма имеет  высокий уровень эффективности. </t>
  </si>
  <si>
    <t>1 Подпрограмма "Развитие физической культуры и массового спорта в МО "Город Гатчина"</t>
  </si>
  <si>
    <t>Проведение официальных физкультурно-оздоровительных и спортивных мероприятий МО "Город Гатчина"</t>
  </si>
  <si>
    <t>Количество ежегодно проводимых официально физкультурно-оздоровительных и спортивных мероприятий, ежегодно проводимых в МО "Город Гатчина"</t>
  </si>
  <si>
    <t>Количество ежегодно участвующих в официальных физкультурно-оздоровительных и спортивных мероприятий МО "Город Гатчина"</t>
  </si>
  <si>
    <t>Подготовка спортивных сборных команд МО "Город Гатчина"</t>
  </si>
  <si>
    <t>Численность населения, систематически занимающегося физической культурой и спортом</t>
  </si>
  <si>
    <t>Оказание поддержки социально ориентированным некоммерческим организациям, осуществляющим свою деятельность в сфере физической культуры и спорта, а также пропаганде здорового образа жизни МО "Город Гатчина"</t>
  </si>
  <si>
    <t xml:space="preserve">Количество  физкультурно-оздоровительных и спортивных мероприятий, проводимых в МО "Город Гатчина" социально ориентированными некоммерческими организациями, осуществляющими свою деятельность в сфере физической культуры и спорта </t>
  </si>
  <si>
    <t>Количество участников физкультурно-оздоровительных и спортивных мероприятий, проводимых в МО "Город Гатчина" социально ориентированными некоммерческими организациями, осуществляющим свою деятельность в сфере физической культуры и спорта</t>
  </si>
  <si>
    <t>2 Подпрограмма "Молодежная политика в МО "Город Гатчина""</t>
  </si>
  <si>
    <t>1.</t>
  </si>
  <si>
    <t>Организация и проведение культурно-массовых молодежных мероприятий</t>
  </si>
  <si>
    <t>Организация летней оздоровительной кампании для детей из семей, находящихся в трудной жизненной ситуации</t>
  </si>
  <si>
    <t>Доля молодежи, привлеченной к участию в культурно-досуговых и молодежных мероприятиях на уровне 2014 года (в % от общей численности молодежи, проживающей на территории МО "Город Гатчина")</t>
  </si>
  <si>
    <t>Доля несовершеннолетних подростков в возрасте от 14 до 18 лет, направленных в ДОЛ, из числа подростков,проживающих на территории МО "Город Гатчина" и состоящих на учете в комиссии по делам несовершеннолетних; и детей из могодетных, малообеспеченных неполных семей</t>
  </si>
  <si>
    <t>3 Подпрограмма "Развитие инфраструктуры спорта и молодежной политики в МО "Город Гатчина"</t>
  </si>
  <si>
    <t xml:space="preserve">Мероприятия по обеспечению деятельности подведомтвенных учреждений физкультуры и спорта </t>
  </si>
  <si>
    <t>Количество потребителей спортивно-оздоровительных услуг</t>
  </si>
  <si>
    <t>Количество проведенных мероприятий в помещениях МБУ «ГГСДЦ»</t>
  </si>
  <si>
    <t>Организация досуга молодежи, воспитание гражданственности и патриотизма, профессиональная ориентация молодежи</t>
  </si>
  <si>
    <t>Количество молодежи, привлеченной к участию в общественных организациях, объединениях и движениях конструктивной направленности</t>
  </si>
  <si>
    <t xml:space="preserve">Количество участников клубных формирований и общественных объединений при МБУ «ГДМ» </t>
  </si>
  <si>
    <t>Выкуп объектов физической культуры и спорта в муниципальную собственность</t>
  </si>
  <si>
    <t>Количество спортивных сооружений, находящихся в муниципальной собственности</t>
  </si>
  <si>
    <t>Развитие инфраструктуры физической культуры и спорта</t>
  </si>
  <si>
    <t>Количество разработанной проектно-сметной документации</t>
  </si>
  <si>
    <t>ВЫВОД: в результате расчетов согласно методике оценки эффективности подпрограмм" индекс эффективности Iэ= 100%. Подпрограмма имеет высокий уровень эффективности.</t>
  </si>
  <si>
    <t xml:space="preserve">Сохранение культурного и исторического наследия, обеспечение доступа граждан к культурным ценностям и участию в культурной жизни, реализация творческого и инновационного потенциала населения города. Повышение доступности кинофонда
</t>
  </si>
  <si>
    <t>Сохранение культурного и исторического наследия, обеспечение доступа граждан к культурным ценностям и участию в культурной жизни, реализация творческого и инновационного потенциала населения города</t>
  </si>
  <si>
    <t>1 Подпрограмма "Сохранение и развитие культуры, искусства и народного творчества"</t>
  </si>
  <si>
    <t>2 Подпрограмма "Обеспечение культурным досугом населения МО "Город Гатчина"</t>
  </si>
  <si>
    <t>Обеспечение населения МО "Город Гатчина" услугами муниципальных учреждений культуры</t>
  </si>
  <si>
    <t>1 Подпрограмма «Поддержка граждан, нуждающихся в улучшении жилищных условий, в том числе молодежи»</t>
  </si>
  <si>
    <t>2 Подпрограмма "Переселение граждан из аварийного жилищного фонда МО "Город Гатчина"</t>
  </si>
  <si>
    <t>3 Подпрограмма "Оказание поддержки гражданам, проживающим на территории муниципального образования "Город Гатчина" и пострадавших в результате пожара муниципального жилищного фонда"</t>
  </si>
  <si>
    <t>Обеспечение благоустроенным жильем граждан, пострадавших в результате пожара муниципального жилищного фонда</t>
  </si>
  <si>
    <t>семей</t>
  </si>
  <si>
    <t>ВЫВОД:   В результате расчетов согласно методике оценки эффективности подпрограмм индекс эффективности Iэ=100% .   Подпрограмма имеет высокий уровень эффективности.</t>
  </si>
  <si>
    <t>4 Подпрограмма "Обеспечение мероприятий по ремонту жилых помещений, находящихся в муниципальной собственности МО "Город Гатчина"</t>
  </si>
  <si>
    <t>Проведение работ по капитальному ремонту  жилых помещений находящихся в собственности МО «Город Гатчина»  и требующих  проведение капитального ремонта</t>
  </si>
  <si>
    <t>ВЫВОД:   В результате расчетов согласно методике оценки эффективности подпрограмм индекс эффективности Iэ=93% .   Подпрограмма имеет относительно высокий уровень эффективности.</t>
  </si>
  <si>
    <t>5 Подпрограмма "Обеспечение мероприятий по капитальному ремонту многоквартирных жилых домов, расположенных на территории МО "Город Гатчина"</t>
  </si>
  <si>
    <t>Проведение работ по капитальному ремонту многоквартирных  жилых домов</t>
  </si>
  <si>
    <t>ВЫВОД:   В результате расчетов согласно методике оценки эффективности подпрограмм индекс эффективности Iэ=83%.  Подпрограмма имеет относительно высокий уровень эффективности.</t>
  </si>
  <si>
    <t>Проектирование и строительство инженерной и транспортной инфраструктуры для земельных участков на территории МО «Город Гатчина»</t>
  </si>
  <si>
    <t>6 Подпрограмма "Развитие инженерной и социальной инфраструктуры в районах массовой жилой застройки на территории МО "Город Гатчина"</t>
  </si>
  <si>
    <t>Разработанная проектно - сметная документация  на строительство инженерной и транспортной инфраструктуры</t>
  </si>
  <si>
    <t>Количество семей, для земельных участков, которых проводится проектирование и строительство инженерной и транспортной инфраструктуры</t>
  </si>
  <si>
    <t xml:space="preserve"> Доля граждан, получающих компенсацию проезда от общего числа обратившихся и имеющиих право на ее получение</t>
  </si>
  <si>
    <t xml:space="preserve"> Доля граждан, получивших денежную компенсацию на установку приборов учета потребления коммунальных услуг от общего числа обратившихся и имеющих право на ее получение</t>
  </si>
  <si>
    <t>Муниципальная программа "Организация благоустройства, содержание дорог местного значения, повышение безопасности дорожного движения на территории МО "Город Гатчина" на 2015-2017гг."</t>
  </si>
  <si>
    <t>1 Подпрограмма "Содержание, ремонт и уборка дорог общего пользования на территории МО "Город Гатчина"</t>
  </si>
  <si>
    <t>Механизированная уборка дорог</t>
  </si>
  <si>
    <t>Площадь механизированной уборки дорог в летне-осенний период, уборки остановок (включая вывоз мусора из урн)</t>
  </si>
  <si>
    <t>тыс. кв. м</t>
  </si>
  <si>
    <t>Механизированная и ручная уборка дворовых территорий и внутриквартальных проездов</t>
  </si>
  <si>
    <t xml:space="preserve">Площадь механизированной и ручной уборки дворовых территорий и внутриквартальных проездов в летне-осенний и зимний период </t>
  </si>
  <si>
    <t>Содержание и ремонт дорог, находящихся в муниципальной собственности МО "Город Гатчина"</t>
  </si>
  <si>
    <t>Количество отремонтированной площади дорог, находящихся в муниципальной собственности МО "Город Гатчина"</t>
  </si>
  <si>
    <t>Количество отремонтированных  и окрашенных секций дорожного ограждения, остановок</t>
  </si>
  <si>
    <t>Количество прочищенных водопропускных труб, водопропускных колодцев, мостов</t>
  </si>
  <si>
    <t>Количество очищенных придорожных канав</t>
  </si>
  <si>
    <t>Совокупное количество приобретенного песка, соли, реагента</t>
  </si>
  <si>
    <t>Механизированная и ручная уборка тротуаров, уборка территорий общего пользования</t>
  </si>
  <si>
    <t>Площадь тротуаров и территорий общего пользования, на которых осуществляется механизированная уборка и обработка противогололедными материалами</t>
  </si>
  <si>
    <t>Текущее содержание технических средств организации дорожного движения на территории МО "Город Гатчина"</t>
  </si>
  <si>
    <t>Количество обслуживаемых светофорных постов и вызывных устройств табло пешеходов</t>
  </si>
  <si>
    <t>Количество обслуживаемых дорожных знаков, стоек</t>
  </si>
  <si>
    <t>кв. м</t>
  </si>
  <si>
    <t>т.</t>
  </si>
  <si>
    <t>м3</t>
  </si>
  <si>
    <t>2 Подпрограмма "Благоустройство территории МО "Город Гатчина"</t>
  </si>
  <si>
    <t>Содержание детских и спортивных площадок, устройство оснований, приобретение оборудования, установка ограждений</t>
  </si>
  <si>
    <t>Количество обслуживаемых и ремонтируемых детских и спортивных площадок</t>
  </si>
  <si>
    <t>Эвакуация транспортных средств</t>
  </si>
  <si>
    <t>Количество эвакуированных транспортных средств</t>
  </si>
  <si>
    <t>Сбор и удаление ТБО с несанкционированных свалок</t>
  </si>
  <si>
    <t>Количество ТБО, собранных и удаленных с несанкционированных свалок</t>
  </si>
  <si>
    <t>Мероприятия по озеленению</t>
  </si>
  <si>
    <t xml:space="preserve">Площадь выкашиваемых газонов </t>
  </si>
  <si>
    <t>тыс. кв.м</t>
  </si>
  <si>
    <t>Площадь новых газонов</t>
  </si>
  <si>
    <t>Площадь уборки мусора на газонах</t>
  </si>
  <si>
    <t>Количество посаженных и формованных деревьев</t>
  </si>
  <si>
    <t>Количество деревьев, на которых произведена обрезка веток</t>
  </si>
  <si>
    <t>Количество снесенных сухих деревьев (в том числе пней)</t>
  </si>
  <si>
    <t>Количество побеленных деревьев</t>
  </si>
  <si>
    <t>Количество посаженных кустов</t>
  </si>
  <si>
    <t>Количество подстриженных кустов</t>
  </si>
  <si>
    <t>п. м.</t>
  </si>
  <si>
    <t>Общая площадь высаживаемых цветников</t>
  </si>
  <si>
    <t>м. кв.</t>
  </si>
  <si>
    <t>Уличное освещение</t>
  </si>
  <si>
    <t>Количество энергии, затраченное на освещение улиц</t>
  </si>
  <si>
    <t>кВтч.</t>
  </si>
  <si>
    <t>Вывоз ТБО и содержание мест захоронения</t>
  </si>
  <si>
    <t>Количество, вывезенных ТБО</t>
  </si>
  <si>
    <t>Прочее благоустройство</t>
  </si>
  <si>
    <t>Количество установленных скамеек, урн, вазонов</t>
  </si>
  <si>
    <t>Количество окрашенных скамеек, урн, вазонов</t>
  </si>
  <si>
    <t>Площадь очищения архитектурных форм от несанкционированной рекламы</t>
  </si>
  <si>
    <t>Количество мероприятий , после которых производится уборка дорог общего пользования</t>
  </si>
  <si>
    <t>Количество ДТП, после которых производится уборка дорог общего пользования</t>
  </si>
  <si>
    <t>Количество мероприятий</t>
  </si>
  <si>
    <t>Поддержка муниципальных образований по развитию общественной инфраструктуры муниципального значения в рамках подпрограммы "Благоустройство территории МО "Город Гатчина" муниципальной программы МО "Город Гатчина" "Организация благоустройства, содержание дорог местного значения, повышение безопасности дорожного движения"</t>
  </si>
  <si>
    <t>Приобретение и установка спортивного и игрового оборудования на детские площадки МО "Город Гатчина" (количество мероприятий по адресам)</t>
  </si>
  <si>
    <t>3 Подпрограмма "Обеспечение безопасности дорожного движения транспортных средств и создание условий безопасного и комфортного движения пешеходов"</t>
  </si>
  <si>
    <t>Замена и установка дорожных знаков и установка светофоров</t>
  </si>
  <si>
    <t>Количество замененных дорожных знаков 5.19.1 и 5.19.2 на щитах со световозвращающей флуоресцентной пленкой желто-зеленого цвета</t>
  </si>
  <si>
    <t>Устройство пешеходных переходов и установка ограждений</t>
  </si>
  <si>
    <t>Совокупная длина ограничивающих пешеходных ограждений, установленных по отдельным адресам</t>
  </si>
  <si>
    <t>Количество адресов устройства пешеходных переходов</t>
  </si>
  <si>
    <t>Количество адресов для нанесения дорожной разметки, дублирующей дорожные знаки 1.23, 3.24 (адресно)</t>
  </si>
  <si>
    <t>м.п.</t>
  </si>
  <si>
    <t>Устройство сооружений безопасности участников дорожного движения и нанесение дорожной разметки</t>
  </si>
  <si>
    <t>Количество адресов для нанесения дорожной разметки 1.14.1 в цветном исполнении (адресно)</t>
  </si>
  <si>
    <t>Совокупная длина дорожной разметки в соответствии с требованиями ГОСТ Р 50597-93 "Автомобильные дороги и улицы. Требования к эксплуатационному состоянию, допустимому по условиям обеспечения безопасности дорожного движения"</t>
  </si>
  <si>
    <t>кв. м.</t>
  </si>
  <si>
    <t>Разработка проекта комплексной схемы организации дорожного движения по дорогам общего пользования на территории МО "Город Гатчина"</t>
  </si>
  <si>
    <t>Прочие мероприятия по обеспечению безопасности дорожного движения</t>
  </si>
  <si>
    <t>Количество мероприятий, направленных на обеспечение безопасности дорожного движения на территории МО "Город Гатчина"</t>
  </si>
  <si>
    <t>4 Подпрограмма "Комплексное развитие и модернизация дорог, улиц и дорожной инфраструктуры, территорий общего пользования и благоустройства придомовых территорий МО "Город Гатчина" на 2015 год и плановый период 2016-2017 годов"</t>
  </si>
  <si>
    <t>Количество построенных (реконструированных) объектов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</si>
  <si>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</si>
  <si>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Количество отремонтированных и капитально отремонтированных автомобильных дорог общего пользования местного значения</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</si>
  <si>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</si>
  <si>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Количество отремонтированных и капитально отремонтированных дворовых территорий многоквартирных домов, проездов к дворовым территориям многоквартирных домов населенных пунктов</t>
  </si>
  <si>
    <t>Количество мероприятий, по благоустройству территории поселения</t>
  </si>
  <si>
    <t>Софинансирование адресных программ развития территории в рамках подпрограммы</t>
  </si>
  <si>
    <t>Количество отремонтированных и капитально отремонтированных дорог</t>
  </si>
  <si>
    <t>Прочие мероприятия по благоустройству территории поселения</t>
  </si>
  <si>
    <t>5 Подпрограмма "Формирование комфортной городской среды на территории МО "Город Гатчина" на 2017 год"</t>
  </si>
  <si>
    <t>Повышение уровня благоустройства дворовых территорий МО «Город Гатчина</t>
  </si>
  <si>
    <t>Количество благоустроенных дворовых территорий</t>
  </si>
  <si>
    <t>Площадь благоустроенных дворовых территорий</t>
  </si>
  <si>
    <t>Доля благоустроенных дворовых территорий от общего количества и площади) дворовых территорий</t>
  </si>
  <si>
    <t>Охват населения благоустроенными дворовыми территориями (доля населения, проживающего в жилом фонде с благоустроенными дворовыми территориями от общей численности населения МО «Город Гатчина»)</t>
  </si>
  <si>
    <t>Повышение уровня благоустройства общественных территорий (парков, скверов, набережных и т.д.)</t>
  </si>
  <si>
    <t>Количество благоустроенных общественных территорий</t>
  </si>
  <si>
    <t>Площадь благоустроенных общественных территорий</t>
  </si>
  <si>
    <t>Доля площади благоустроенных общественных территорий к общей площади общественных территорий</t>
  </si>
  <si>
    <t>Площадь благоустроенных общественных территорий, приходящихся на 1 жителя МО «Город Гатчина»</t>
  </si>
  <si>
    <t>Повышение уровня вовлеченности заинтересованных граждан, организаций в реализацию мероприятий по благоустройству территории МО «Город Гатчина»</t>
  </si>
  <si>
    <t>Объем трудового участия заинтересованных лиц в выполнении минимального перечня работ по благоустройству</t>
  </si>
  <si>
    <t>Чел/час</t>
  </si>
  <si>
    <t>Объем трудового участия заинтересованных лиц в выполнении дополнительного перечня работ по благоустройству дворовых территорий</t>
  </si>
  <si>
    <t>Прочие мероприятия по формированию перечня объектов в рамках формирования комфортной городской среды</t>
  </si>
  <si>
    <t>Количество мероприятий по формированию перечня объектов в рамках формирования комфортной городской среды</t>
  </si>
  <si>
    <t>ВЫВОД:   В результате расчетов согласно методике оценки эффективности подпрограмм индекс эффективности Iэ=100%.  Подпрограмма имеет высокий уровень эффективности.</t>
  </si>
  <si>
    <t>1 Подпрограмма "Устойчивое развитие систем водоснабжения и водоотведения в МО "Город Гатчина" в 2015-2017гг."</t>
  </si>
  <si>
    <t>Мероприятия по строительству и реконструкции объектов водоснабжения, водоотведения и очистке сточных вод</t>
  </si>
  <si>
    <t>Замена насосных агрегатов в комплексе с трубопроводной обвязкой и запорно-регулирующей арматурой</t>
  </si>
  <si>
    <t>комплект</t>
  </si>
  <si>
    <t>Ремонт объектов инженерной инфраструктуры с высоким уровнем износа</t>
  </si>
  <si>
    <t>Уменьшение потребления электрической энергии на КНС</t>
  </si>
  <si>
    <t>2.</t>
  </si>
  <si>
    <t>2 Подпрограмма "Устойчивое развитие системы теплоснабжения и энергосбережение в МО "Город Гатчина" в 2015-2017гг."</t>
  </si>
  <si>
    <t>Возмещение затрат на уплату основного долга и на уплату процентов по кредитам, полученным юридическими лицами на осуществление капитальных вложений в объекты муниципальной собственности МО "Город Гатчина" в сфере коммунального хозяйства</t>
  </si>
  <si>
    <t>Уровень достижения плановых показателей</t>
  </si>
  <si>
    <t>Мероприятия по энергосбережению и повышению энергетической эффективности муниципальных объектов</t>
  </si>
  <si>
    <t>Доля покупной электроэнергии по предприятию</t>
  </si>
  <si>
    <t>Снижение расходов электроэнергии при работе подпиточных насосов котельной №10</t>
  </si>
  <si>
    <t>т.кВт.ч</t>
  </si>
  <si>
    <t>Снижение расзодов электроэнергии при работе сетевых насосных агрегатов водозабора "Восточный" котельной №11</t>
  </si>
  <si>
    <t>3.</t>
  </si>
  <si>
    <t>Мероприятия по подготовке объектов теплоснабжения к отопительному сезону</t>
  </si>
  <si>
    <t>Количество жителей ЛО, для которых повышается качество и надежность теплоснабжения</t>
  </si>
  <si>
    <t>4.</t>
  </si>
  <si>
    <t>Доля тепловых сетей, нуждающихся в замене</t>
  </si>
  <si>
    <t>Протяженность заменяемой теплотрассы</t>
  </si>
  <si>
    <t>п.м. (в однотрубном исчислении)</t>
  </si>
  <si>
    <t>Снижение технологического расхода тепловой энергии при передаче по сетям</t>
  </si>
  <si>
    <t>Гкал</t>
  </si>
  <si>
    <t>3 Подпрограмма "Газификация жилищного фонда, расположенного на территории МО "Город Гатчина" в 2015-2017гг."</t>
  </si>
  <si>
    <t xml:space="preserve">Разработка проектно-сметной документации  </t>
  </si>
  <si>
    <t>Количество комплектов, разработанных ПСД на строительство газопроводов</t>
  </si>
  <si>
    <t>Муниципальная программа "Стимулирование экономической активности в МО "Город Гатчина" в 2015-2017гг."</t>
  </si>
  <si>
    <t>1 Подпрограмма "Развитие и поддержка малого и среднего предпринимательства в МО "Город Гатчина" на 2015-2017 годы"</t>
  </si>
  <si>
    <t>Предоставление субсидий по возмещению затрат на обеспечение деятельности Фонда</t>
  </si>
  <si>
    <t>Количество обучающих и информационных семинаров</t>
  </si>
  <si>
    <t>Количество мероприятий, связанных с проведением ремонтно-строительных работ в бизнес-инкубаторе</t>
  </si>
  <si>
    <t>Количество предоставленных микрозаймов субъектам малого и среднего предпринимательства</t>
  </si>
  <si>
    <t>Поддержка субъектов малого и среднего предпринимательства, содействие в подготовке кадров</t>
  </si>
  <si>
    <t>Количество городских конкурсов профессионального мастерства</t>
  </si>
  <si>
    <t>В 2017г. организовано 14 курсов семинаров "Введение в предпринимательство", 14 семинаров по теме: "Налогообложение субъектов малого и среднего бизнеса", 12 тренингов в рамках реализации образовательных программ АО "Корпорация МСП", 13 семинаров совместно с Комитетом по развитию малого и среднего бизнеса и потребительского рынка ЛО, 4 информационных семинара для субъектов МСП.</t>
  </si>
  <si>
    <t>2 Подпрограмма "Содействие трудовой адаптации несовершеннолетних в возрасте от 14 до 18 лет в свободное от учебы время в МО "Город Гатчина" на 2015-2017 годы"</t>
  </si>
  <si>
    <t>Реализация комплекса мер по трудовой адаптации, организации досуга и отвлечения молодежи от негативных факторов и явлений современной действительности</t>
  </si>
  <si>
    <t>Доля трудоустроенных несовершеннолетних граждан при содействии органов службы занятости от численности несовершеннолетних граждан в возрасте от 14 до 18 лет, проживающих в МО "Город Гатчина"</t>
  </si>
  <si>
    <t>Доля несовершеннолетних, привлеченных к временному трудоустройству из числа детей-сирот, подростков, состоящих на учете в комиссиях по делам несовершеннолетних; детей из многодетных, малообеспеченных, неполных семей к общей численности трудоустроенных несовершеннолетних</t>
  </si>
  <si>
    <t>338 человек от общего количества 3223 человека</t>
  </si>
  <si>
    <t>169 человек от количества трудоустроенных 338 человек</t>
  </si>
  <si>
    <t>Доля граждан, получающих субсидию на оплату жилого помещения и коммунальных услуг за счет средств бюджета МО "Город Гатчина" от общего числа обратившихся граждан, имеющих право на ее получение</t>
  </si>
  <si>
    <t>Доля граждан в возрасте старше 85 лет, получающих ежемесячные выплаты, от общего числа обратившихся граждан, имеющих право на их получение</t>
  </si>
  <si>
    <t>Доля многодетных семей, получающих ежемесячные выплаты, от общего числа многодетных семей, обратившихся за их назначением</t>
  </si>
  <si>
    <t>Доля получателей льготы в виде уменьшения платежа за жилищно-коммунальные услуги от общего числа граждан, имеющих право на ее получение</t>
  </si>
  <si>
    <t xml:space="preserve">Увеличение количества посетителей кинофестиваля </t>
  </si>
  <si>
    <t xml:space="preserve">Доля представленных (во всех формах) зрителю музейных предметов в общем количестве музейных предметов основного фонда» </t>
  </si>
  <si>
    <t xml:space="preserve">Сохранение количества приобретаемых новых экземпляров книг </t>
  </si>
  <si>
    <t xml:space="preserve">Увеличение количества населения, задействованного в клубных формированиях </t>
  </si>
  <si>
    <t xml:space="preserve">Увеличение количества отремонтированных муниципальных объектов культуры МО «Город Гатчины» </t>
  </si>
  <si>
    <t xml:space="preserve">Прирост заработной платы работников муниципальных учреждений культуры </t>
  </si>
  <si>
    <t>Количество человек, улучшившие жилищные условия</t>
  </si>
  <si>
    <t>Количество семей, улучшившие жилищные условия</t>
  </si>
  <si>
    <t>Количество отремонтированных квартир</t>
  </si>
  <si>
    <t>Общая площадь отремонтированных жилых помещений</t>
  </si>
  <si>
    <t>Количество человек улучшающих условия проживания</t>
  </si>
  <si>
    <t>Количество отремонтированных домов, в т.ч. в которых проведено техническое обследование</t>
  </si>
  <si>
    <t>Общая площадь отремонтированного общего имущества в многоквартирных и жилых домах</t>
  </si>
  <si>
    <t>Количество человек, улучшающих условия проживания</t>
  </si>
  <si>
    <r>
      <rPr>
        <b/>
        <sz val="11"/>
        <rFont val="Times New Roman"/>
        <family val="1"/>
      </rPr>
      <t>Номер задачи,
n</t>
    </r>
    <r>
      <rPr>
        <sz val="11"/>
        <rFont val="Times New Roman"/>
        <family val="1"/>
      </rPr>
      <t xml:space="preserve">
</t>
    </r>
  </si>
  <si>
    <r>
      <t>*Индекс результативности мероприятий (подпрограмм)</t>
    </r>
    <r>
      <rPr>
        <sz val="11"/>
        <rFont val="Times New Roman"/>
        <family val="1"/>
      </rPr>
      <t xml:space="preserve"> согласно постановлению от 29.12.2017г. № 5615 «О внесении изменений в приложение к постановлению администрации от 01.08.2014 №2894 «Об утверждении порядка разработки, реализации и оценки эффективности муниципальных программ МО "Город Гатчина"</t>
    </r>
    <r>
      <rPr>
        <b/>
        <sz val="11"/>
        <rFont val="Times New Roman"/>
        <family val="1"/>
      </rPr>
      <t xml:space="preserve"> определяется по формуле:</t>
    </r>
  </si>
  <si>
    <r>
      <t xml:space="preserve">            ∑ Эn
IЭ =  ------------  , </t>
    </r>
    <r>
      <rPr>
        <sz val="11"/>
        <rFont val="Times New Roman"/>
        <family val="1"/>
      </rPr>
      <t xml:space="preserve">где </t>
    </r>
    <r>
      <rPr>
        <b/>
        <sz val="11"/>
        <rFont val="Times New Roman"/>
        <family val="1"/>
      </rPr>
      <t xml:space="preserve">
             m
</t>
    </r>
  </si>
  <si>
    <r>
      <t xml:space="preserve"> IЭ - индекс эффективности реализации программы (в процентах); 
</t>
    </r>
    <r>
      <rPr>
        <b/>
        <sz val="11"/>
        <rFont val="Times New Roman"/>
        <family val="1"/>
      </rPr>
      <t>m</t>
    </r>
    <r>
      <rPr>
        <sz val="11"/>
        <rFont val="Times New Roman"/>
        <family val="1"/>
      </rPr>
      <t xml:space="preserve"> - количество индикаторов программы. 
</t>
    </r>
  </si>
  <si>
    <r>
      <t xml:space="preserve">        Ифn 
Эn = ── x 100 ,</t>
    </r>
    <r>
      <rPr>
        <sz val="11"/>
        <rFont val="Times New Roman"/>
        <family val="1"/>
      </rPr>
      <t xml:space="preserve"> где</t>
    </r>
    <r>
      <rPr>
        <b/>
        <sz val="11"/>
        <rFont val="Times New Roman"/>
        <family val="1"/>
      </rPr>
      <t xml:space="preserve">
        Ипn 
</t>
    </r>
  </si>
  <si>
    <r>
      <rPr>
        <b/>
        <sz val="11"/>
        <rFont val="Times New Roman"/>
        <family val="1"/>
      </rPr>
      <t>Эn</t>
    </r>
    <r>
      <rPr>
        <sz val="11"/>
        <rFont val="Times New Roman"/>
        <family val="1"/>
      </rPr>
      <t xml:space="preserve"> - уровень достижения n-го индикатора программы (в процентах);
</t>
    </r>
    <r>
      <rPr>
        <b/>
        <sz val="11"/>
        <rFont val="Times New Roman"/>
        <family val="1"/>
      </rPr>
      <t xml:space="preserve">Ифn </t>
    </r>
    <r>
      <rPr>
        <sz val="11"/>
        <rFont val="Times New Roman"/>
        <family val="1"/>
      </rPr>
      <t xml:space="preserve">- фактическое значение индикатора, достигнутое в ходе реализации программы;
</t>
    </r>
    <r>
      <rPr>
        <b/>
        <sz val="11"/>
        <rFont val="Times New Roman"/>
        <family val="1"/>
      </rPr>
      <t>Ипn</t>
    </r>
    <r>
      <rPr>
        <sz val="11"/>
        <rFont val="Times New Roman"/>
        <family val="1"/>
      </rPr>
      <t xml:space="preserve"> - плановое значение n-го индикатора, утвержденное программой;
</t>
    </r>
    <r>
      <rPr>
        <b/>
        <sz val="11"/>
        <rFont val="Times New Roman"/>
        <family val="1"/>
      </rPr>
      <t>n</t>
    </r>
    <r>
      <rPr>
        <sz val="11"/>
        <rFont val="Times New Roman"/>
        <family val="1"/>
      </rPr>
      <t xml:space="preserve">  - номер индикатора программы.
</t>
    </r>
  </si>
  <si>
    <t xml:space="preserve"> IЭ ≥ 100% </t>
  </si>
  <si>
    <t xml:space="preserve"> 80% ≤ IЭ ≥ 99,9% </t>
  </si>
  <si>
    <t xml:space="preserve"> IЭ  ≤ 70% </t>
  </si>
  <si>
    <t>Количество получателей в январе 2017 - 782 чел. В декабре 2017 - 650 человек (увеличение прожиточного минимума привело к утрате права на получение субсидии за счет средств бюджета МО "Город Гатчина". Величина прожиточного минимума в январе 2017г. - 9108 руб. В декабре 2017г. - 9533 руб. Граждане со среднедушевым доходом меньше 1,5 прожиточного минимума получают субсидию за счет средств бюджета Гатчинского муниципального района. Все имеющие право на получение субсидии из бюджета МО "Город Гатчина" получали ее.</t>
  </si>
  <si>
    <t>В 2017 году  заказано справок о размере пенсии из ПФР по каналам межведоственного взаимодействия - 1887 штук на заявителей и членов их семей.</t>
  </si>
  <si>
    <t>В 2017 году обратились за назначением компенсации 8 человек, получили компенсацию 8 человек, т.е. 100%</t>
  </si>
  <si>
    <t>В 2017 году заявителей по данной услуге не было</t>
  </si>
  <si>
    <t>В 2017 году 8 человек, удостоенных звания Почетный гражданин города Гатчина получали ежемесячные выплаты, два гражданина получили выплату к юбилейной дате, т.е. 100%.</t>
  </si>
  <si>
    <t>В 2017 году получили выплату 2 заявителя. Отказов не было.</t>
  </si>
  <si>
    <t>В 2017 году  обратились за получением льготных талонов в баню и получили талоны 1499 человек, т.е. 100%.</t>
  </si>
  <si>
    <t>На 01.01.2017г. количество получателей - 1 человек, в течение 2017 года  выбыл 1 человек, на конец отчетного периода получателей нет.</t>
  </si>
  <si>
    <t>Численность населения, систематически занимающегося физической культурой и спорта - 31386 человек</t>
  </si>
  <si>
    <t>За 2017 год количество участников физкультурно-оздоровительных и спортивных мероприятий, проводимых социально ориентированными некоммерческими организациями составило 1000 человек.</t>
  </si>
  <si>
    <t>В 2017 году-50% (10253 человек от общей численности молодежи, проживающей на территории МО "Город Гатчина")</t>
  </si>
  <si>
    <t>В 2017 году количество несовершеннолетних подростков в возрасте от 14 до 18 лет, проживающих на территории МО "Город Гатчина", направленных в ДОЛ "Лесная сказка" - 16 человек (от общей численности подростков в возрасте от 14 до 18 лет, проживающих на территории МО "Город Гатчина")</t>
  </si>
  <si>
    <t>В 2017 году количество потребителей спортивно-оздоровительных услуг - 67000 человек</t>
  </si>
  <si>
    <t xml:space="preserve">В 2017 году проведено 125 мероприятий в помещениях МБУ "ГГСДЦ" </t>
  </si>
  <si>
    <t>В 2017 году количество молодежи, привлеченной к участию в общественных организациях, объединениях и движениях конструктивной направленности - 8600 человек</t>
  </si>
  <si>
    <t>В 2017 году 111 участников клубных формирований и общественных объединений при МБУ "ГДМ"</t>
  </si>
  <si>
    <t>Запланировано увеличение посетителей на 2% ежегодно. Фактически количество посетителей культурных мероприятий в 2017 году-352288 человек.</t>
  </si>
  <si>
    <t>Запланировано увеличение посетителей на 2% ежегодно. В связи с увеличением областного финансирования в 2017г. количество посетителей в 2017 году достигло уровня  15000 человек.</t>
  </si>
  <si>
    <t>ВЫВОД:  В данной подпрограмме индикатор "Увеличение количества посетителей кинофестиваля" завышен,  запланированное значение индикаторов исполнено. В результате расчетов индекс эффективности Iэ=259%. Подпрограмма имеет высокий уровень эффективности</t>
  </si>
  <si>
    <t>Запланировано приобретение  по 9500 экз. ежегодно. В 2017 году приобретено 6113 экземпляров в связи с уменьшением финансирования местного бюджета.</t>
  </si>
  <si>
    <t>Запланировано увеличение количества отремонтированных муниципальных объектов культуры МО «Город Гатчины» на 1 ежегодно. В 2017 году выполнен капитальный ремонт крыши ЦТЮ.</t>
  </si>
  <si>
    <t>Получили и реализовали свидетельства на социальные выплаты на приобретение (строительство) жилья в рамках реализации государственной программы ЛО "Обеспечение качественным жильем граждан на территории Ленинградской области" - 3 семьи.</t>
  </si>
  <si>
    <t>Получили и реализовали свидетельства на социальные выплаты на приобретение (строительство) жилья в рамках федеральной программы "Жилище" на 2011-2015 годы - 14 семей; Получили и реализовали свидетельства на социальные выплаты на приобретение (строительство) жилья в рамках государственной программы ЛО "Обеспечение качественным жильем граждан на территории Ленинградской области" - 18 семей.</t>
  </si>
  <si>
    <t>По решению суда приобретено и предоставлено 2 жилых помещения, общей площадью 115,8 кв.м. (59,2 кв.м.; 56,6 кв.м.).</t>
  </si>
  <si>
    <t>В 2017 году на вторичном рынке жилья на территории г. Гатчина приобретено 12 жилых помещений (все необходимые квартиры по программе)</t>
  </si>
  <si>
    <t>В 2017 году приобретено и предоставлено 1 жилое помещение, общей площадью 33,1 кв.м.</t>
  </si>
  <si>
    <t>-</t>
  </si>
  <si>
    <t>ВЫВОД: На 2017 год показатели не запланированы. Финансирование реализовано на 27,8%.</t>
  </si>
  <si>
    <t xml:space="preserve">Оказание поддержки гражданам, в том числе молодым гражданам (молодым семьям), нуждающимся в улучшении жилищных условий на территории  МО «Город Гатчина» в приобретении жилья в виде предоставления социальных выплат на строительство (приобретение) жилья </t>
  </si>
  <si>
    <t xml:space="preserve">Количество граждан, в том числе молодых семей, улучшивших жилищные условия  с помощью социальных выплат </t>
  </si>
  <si>
    <t>Общая площадь построенного (приобретенного) жилья с помощью социальных выплат</t>
  </si>
  <si>
    <t>Оказание поддержки гражданам, нуждающимся в улучшении жилищных условий на территории  МО «Город Гатчина» в виде предоставления социальных выплат для уплаты первоначального взноса по ипотечным жилищным кредитам, погашение основной суммы долга по ипотечным жилищным кредитам, для компенсации части расходов, связанных с уплатой процентов по ипотечным жилищным кредитам.</t>
  </si>
  <si>
    <t>Количество граждан, в том числе молодых семей, улучшивших жилищные условия  с помощью социальных выплат, использованных для привлечения средств ипотечных кредитов (займов)</t>
  </si>
  <si>
    <t>Общая площад построенного (приобретенного) жилья, с помощью социальных выплат, использованных для привлечения средств ипотечных кредитов (займов)</t>
  </si>
  <si>
    <t>ВЫВОД: Запланированные индикаторы перевыполнены. В результате расчетов согласно методике оценки эффективности подпрограмм" индекс эффективности Iэ= 93%. Подпрограмма имеет относительно эффективный уровень.</t>
  </si>
  <si>
    <t xml:space="preserve">Обеспечение благоустроенным жильем граждан, проживающих в жилищном  фонде, признанном непригодным для постоянного проживания </t>
  </si>
  <si>
    <t>Общая площадь жилых помещений</t>
  </si>
  <si>
    <t>кв.метр</t>
  </si>
  <si>
    <t>Обеспечение благоустроенным жильем граждан, проживающих в жилищном  фонде, признанном непригодным для постоянного проживания в связи с решениями Гатчинского городского суда.</t>
  </si>
  <si>
    <t>Количество человек,улучшившие жилищные условия</t>
  </si>
  <si>
    <t>кв. метр</t>
  </si>
  <si>
    <t>ВЫВОД:   Запланированные индикаторы исполнены, в результате расчетов согласно методике оценки эффективности подпрограмм индекс эффективности Iэ=98%. Подпрограмма имеет относительно эффективный уровень.</t>
  </si>
  <si>
    <t>Ремонт кровли в МКД по адресу: г. Гатчина, ул. Киевская, д.3а перенесен на весенне-летний период 2018 года. Не выполнено техническое обследование по МКД по адресам:                                                                      1.ул. Кустова, д.35А;                                                                     2.ул. Воскова, д.42</t>
  </si>
  <si>
    <t>Мероприятия по реализации областного закона от 12.05.2015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в рамках подпрограммы</t>
  </si>
  <si>
    <t>Количество проектов по организации дорожного движения в специализированной организации (адресно)</t>
  </si>
  <si>
    <t>Количество проектов схемы организации дорожного движения по дорогам общего пользования на территории МО "Город Гатчина"</t>
  </si>
  <si>
    <t>ВЫВОД:   В результате расчетов согласно методике оценки эффективности подпрограмм индекс эффективности Iэ=98%.  Подпрограмма имеет относительно эффективный уровень эффективности.</t>
  </si>
  <si>
    <t>5.</t>
  </si>
  <si>
    <t>6.</t>
  </si>
  <si>
    <t>7.</t>
  </si>
  <si>
    <t>8.</t>
  </si>
  <si>
    <t>9.</t>
  </si>
  <si>
    <t>В 2017 году  микрозаймы из бюджета МО "Город Гатчина" не предоставлялись.</t>
  </si>
  <si>
    <t>По информации, предоставленной Фондом поддержки малого и среднего предпринимательства в 2017 году Фондом проведены ремонтные работы в помещении бизнес-инкубатора по адресу: ЛО, Гатчинский район, г. Гатчина, ул. Нестерова, д.8, корп.1. Вместе с тем в соответствии с подпрограммой "Развитие и поддержка малого и среднего предпринимательства в МО "Город Гатчина" на 2015-2017 годы" "Стимулирование экономической активности в МО "Город Гатчина" в 2015-2017гг." на 2017 год была запланирована реализация 2 мероприятий по осуществлению ремонтных работ в бизнес-инкубаторе. Увеличение количества таких мероприятий, фактически реализованных за 2017 год связано с увеличением финансирования Фонда из средств бюджета Ленинградской области на выполнение ремонтных работ и необходимостью их проведения с целью обеспечения возможности размещения в бизнес-инкубаторе субъектов малого и среднего предпринимательства Гатчинского муниципального района.</t>
  </si>
  <si>
    <t xml:space="preserve">Заказ проекта по организации дорожного движения в специализированной организации (адресно) </t>
  </si>
  <si>
    <t>В 2017 году контракт на выполнение работ по ремонту пешеходных дорожек на площадке "Юность" по адресу: Ленинградская область, г. Гатчина, пересечение ул. Радищева и ул.К.Маркса расторгнут.</t>
  </si>
  <si>
    <t>Муниципальная программа "Социальная поддержка отдельных категорий граждан в МО "Город Гатчина" на 2015-2017 гг."</t>
  </si>
  <si>
    <t>Муниципальная программа "Развитие физической культуры и спорта, молодежная политика в МО "Город Гатчина" на 2015-2017гг."</t>
  </si>
  <si>
    <t>Муниципальная программа "Развитие сферы культуры в МО "Город Гатчина" на 2015-2017гг."</t>
  </si>
  <si>
    <t>Муниципальная программа "Создание условий для обеспечения качественным жильем граждан МО "Город Гатчина" на 2015-2017гг."</t>
  </si>
  <si>
    <t>Муниципальная программа "Обеспечение устойчивого функционирования и развития коммунальной и инженерной инфраструктуры в МО "Город Гатчина" на 2015-2017гг."</t>
  </si>
  <si>
    <t>Доля граждан, получивших денежную компенсацию на приобретение и достаку топлива от общего числа обратившихся и имеющих право на ее получение</t>
  </si>
  <si>
    <t>В 2017 году ремонт жилых помещений, расположенных в МКД, способ управления - непосредственное управление по заявлению нанимателей были исключены 2 адреса с переносом срока на последующий период, а именно:            1. пер. Хабаровский д.33, кв.2;                                                    2.ул. Новопролетарская д.52.</t>
  </si>
  <si>
    <t>На 2017 год показатели не запланированы. Неосвоение связано с тем, что получено отрицательное заключение ГАУ «Леноблэкспертиза» по объекту «Инженерная и транспортная инфраструктура микрорайона Заячий Ремиз, квартал №10 г.Гатчина», которое содержит более 70 замечаний, в том числе к разделу по технологическому присоединению к сетям электроснабжения. Проектная организация не устранила выявленные замечания в срок. Снять все замечания и направить проект на проверку в ГАУ «Леноблэкспертиза» планируется до 20.02.2018, положительное заключение ГАУ «Леноблэкспертиза» планируется получить не позднее 15 мая 2018 года. Кроме того необходимо получение заключения государственной историко-культурной экспертизы объектов культурного наследия (при необходимости) либо подтвержденное официальным письмом комитета по культуре Ленинградской области отсутствие потребности в проведении историко-культурной экспертизы. Запрос в Комитет по культуре Ленинградской области о необходимости проведения историко-культурной экспертизы направлен 26.01.2018.</t>
  </si>
  <si>
    <t>Запланировано увеличение доли представленных (во всех формах) зрителю музейных предметов в общем количестве музейных предметов основного фонда» на 4% ежегодно. Достигнутое значение - 10, в связи с тем, что имеющиеся в распоряжении музея площади не позволяют выставлять больший объем музейных предметов.</t>
  </si>
  <si>
    <t>Запланировано увеличение количества населения, задействованного в клубных формированиях на 2% ежегодно. Неисполнение связано с заселением ЦТЮ общественными организациями и поэтому нехватка места для танцевальных коллективов- минус 200 человек коллектива «Ритмикса» ушло.</t>
  </si>
  <si>
    <t>ВЫВОД: в результате расчетов согласно методике оценки эффективности подпрограмм" индекс эффективности Iэ= 79%. Подпрограмма имеет низкий уровень эффективности.</t>
  </si>
  <si>
    <t>Запланирован прирост заработной платы не менее 10% ежегодно. Планируемое значение показателя в 2017 году - 30442,1 руб. Достигнутое значение, средняя з/п в 2017 году  - 32480,0 руб. Показатель по средней заработной плате увеличился, т.к. в ноябре 2017 года из бюджета ЛО поступила дополнительная субсидия на стимулирующие выплаты работникам учреждений культуры</t>
  </si>
  <si>
    <t>ВЫВОД: Все запланированные индикаторы исполнены. Индекс эффективности по муниципальной программе - 94,3%. Муниципальная программа "Социальная поддержка отдельных категорий граждан в МО "Город Гатчина" на 2015-2017 гг.,состоящая из 3 подпрограмм относительно эффективна.</t>
  </si>
  <si>
    <t>ВЫВОД: Все запланированные индикаторы исполнены. Индекс эффективности по муниципальной программе - 100%. Муниципальная программа "Развитие физической культуры и массового спорта в МО "Город Гатчина",состоящая из 3 подпрограмм эффективна.</t>
  </si>
  <si>
    <t>ВЫВОД: Индекс эффективности по муниципальной программе - 169%. Муниципальная программа "Развитие сферы культуры в МО "Город Гатчина" на 2015-2017гг.",состоящая из 2 подпрограмм эффективна.</t>
  </si>
  <si>
    <t>ВЫВОД: Индекс эффективности по муниципальной программе - 93,4%. Муниципальная программа "Создание условий для обеспечения качественным жильем граждан МО "Город Гатчина" на 2015-2017гг.",состоящая из 6 подпрограмм относительно эффективна.</t>
  </si>
  <si>
    <t>ВЫВОД: Все запланированные индикаторы исполнены. Индекс эффективности по муниципальной программе - 99,6%. Муниципальная программа "Организация благоустройства, содержание дорог местного значения, повышение безопасности дорожного движения на территории МО "Город Гатчина" на 2015-2017гг.",состоящая из 5 подпрограмм относительно эффективна.</t>
  </si>
  <si>
    <t>ВЫВОД: Все запланированные индикаторы исполнены. Индекс эффективности по муниципальной программе - 100%. Муниципальная программа "Обеспечение устойчивого функционирования и развития коммунальной и инженерной инфраструктуры в МО "Город Гатчина" на 2015-2017гг.",состоящая из 3 подпрограмм эффективна.</t>
  </si>
  <si>
    <t>выпусков печатных изданий</t>
  </si>
  <si>
    <t>Количество изданных информационных материалов</t>
  </si>
  <si>
    <t>ВЫВОД:   В результате расчетов согласно методике оценки эффективности подпрограмм индекс эффективности Iэ=116,3%.  Подпрограмма имеет высокий уровень эффективности.</t>
  </si>
  <si>
    <t>ВЫВОД: Все запланированные индикаторы исполнены, некоторые перевыполнены. Индекс эффективности по муниципальной программе - 108,2%. Муниципальная программа "Стимулирование экономической активности в МО "Город Гатчина" в 2015-2017гг.",состоящая из 2 подпрограмм эффективна.</t>
  </si>
  <si>
    <t>В 2017 году по каналам межведомтвенного взаимодействия получено 2 выписки из ЕГРП о правах отдельного лица на имеющиеся у него объекты недвижимого имущества (на 2 заявителей), т.е. 100%.</t>
  </si>
  <si>
    <t>В 2017 году жалоб от получателей муниципальных услуг не поступало.</t>
  </si>
  <si>
    <t>За 2017 год проведено 165 соревнований календарного плана физкультурно-массовых и спортивных мероприятий.</t>
  </si>
  <si>
    <t>За 2017 год число  зрителей и болельщиков составило 33800 человек.</t>
  </si>
  <si>
    <t>В 2017 году проведено 10 физкультурно-оздоровительных и спортивных мероприятий социально ориентированными некоммерческими организациями.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</si>
</sst>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0_ ;[Red]\-0\ "/>
    <numFmt numFmtId="180" formatCode="#,##0.0"/>
    <numFmt numFmtId="181" formatCode="?"/>
  </numFmts>
  <fonts count="60">
    <font>
      <sz val="10"/>
      <name val="Arial Cyr"/>
      <family val="0"/>
    </font>
    <font>
      <sz val="8"/>
      <name val="Arial Cyr"/>
      <family val="0"/>
    </font>
    <font>
      <sz val="11"/>
      <name val="Times New Roman"/>
      <family val="1"/>
    </font>
    <font>
      <b/>
      <sz val="11"/>
      <name val="Times New Roman"/>
      <family val="1"/>
    </font>
    <font>
      <sz val="11"/>
      <name val="Arial Cyr"/>
      <family val="0"/>
    </font>
    <font>
      <b/>
      <i/>
      <sz val="11"/>
      <name val="Times New Roman"/>
      <family val="1"/>
    </font>
    <font>
      <b/>
      <sz val="11"/>
      <name val="Arial Cyr"/>
      <family val="0"/>
    </font>
    <font>
      <b/>
      <sz val="14"/>
      <name val="Times New Roman"/>
      <family val="1"/>
    </font>
    <font>
      <b/>
      <sz val="12"/>
      <name val="Times New Roman"/>
      <family val="1"/>
    </font>
    <font>
      <b/>
      <i/>
      <sz val="12"/>
      <name val="Times New Roman"/>
      <family val="1"/>
    </font>
    <font>
      <sz val="12"/>
      <name val="Times New Roman"/>
      <family val="1"/>
    </font>
    <font>
      <i/>
      <sz val="12"/>
      <name val="Arial Cyr"/>
      <family val="0"/>
    </font>
    <font>
      <i/>
      <sz val="12"/>
      <name val="Times New Roman"/>
      <family val="1"/>
    </font>
    <font>
      <b/>
      <i/>
      <sz val="12"/>
      <name val="Arial Cyr"/>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i/>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b/>
      <sz val="11"/>
      <color theme="1"/>
      <name val="Times New Roman"/>
      <family val="1"/>
    </font>
    <font>
      <b/>
      <i/>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CCCC"/>
        <bgColor indexed="64"/>
      </patternFill>
    </fill>
    <fill>
      <patternFill patternType="solid">
        <fgColor rgb="FFCCEC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style="medium"/>
      <right style="medium"/>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60">
    <xf numFmtId="0" fontId="0" fillId="0" borderId="0" xfId="0" applyAlignment="1">
      <alignment/>
    </xf>
    <xf numFmtId="0" fontId="2" fillId="0" borderId="0" xfId="0" applyFont="1" applyAlignment="1">
      <alignment/>
    </xf>
    <xf numFmtId="0" fontId="56"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left" vertical="center" wrapText="1"/>
    </xf>
    <xf numFmtId="0" fontId="56" fillId="33" borderId="10" xfId="0" applyFont="1" applyFill="1" applyBorder="1" applyAlignment="1">
      <alignment horizontal="left" vertical="top" wrapText="1"/>
    </xf>
    <xf numFmtId="0" fontId="2" fillId="0" borderId="0" xfId="0" applyFont="1" applyBorder="1"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center" wrapText="1"/>
    </xf>
    <xf numFmtId="49" fontId="56"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56" fillId="0" borderId="10" xfId="0" applyFont="1" applyBorder="1" applyAlignment="1">
      <alignment horizontal="left" vertical="center" wrapText="1"/>
    </xf>
    <xf numFmtId="0" fontId="56" fillId="0" borderId="13" xfId="0" applyFont="1" applyBorder="1" applyAlignment="1">
      <alignment horizontal="left" vertical="center" wrapText="1"/>
    </xf>
    <xf numFmtId="0" fontId="56" fillId="0" borderId="13" xfId="0" applyFont="1" applyBorder="1" applyAlignment="1">
      <alignment horizontal="center" vertical="center" wrapText="1"/>
    </xf>
    <xf numFmtId="1" fontId="2"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xf>
    <xf numFmtId="0" fontId="57" fillId="0" borderId="10" xfId="0" applyFont="1" applyBorder="1" applyAlignment="1">
      <alignment horizontal="center" vertical="center" wrapText="1"/>
    </xf>
    <xf numFmtId="0" fontId="56" fillId="0" borderId="14" xfId="0" applyFont="1" applyBorder="1" applyAlignment="1">
      <alignment horizontal="left" vertical="center" wrapText="1"/>
    </xf>
    <xf numFmtId="0" fontId="57" fillId="0" borderId="15" xfId="0" applyFont="1" applyBorder="1" applyAlignment="1">
      <alignment horizontal="center" vertical="center"/>
    </xf>
    <xf numFmtId="180" fontId="2" fillId="0" borderId="10" xfId="0" applyNumberFormat="1" applyFont="1" applyFill="1" applyBorder="1" applyAlignment="1">
      <alignment horizontal="center" vertical="center" wrapText="1"/>
    </xf>
    <xf numFmtId="0" fontId="57" fillId="0" borderId="14" xfId="0" applyFont="1" applyBorder="1" applyAlignment="1">
      <alignment horizontal="left" vertical="center" wrapText="1"/>
    </xf>
    <xf numFmtId="0" fontId="57" fillId="0" borderId="14"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0" fontId="56" fillId="33" borderId="10" xfId="0" applyFont="1" applyFill="1" applyBorder="1" applyAlignment="1">
      <alignment horizontal="center" vertical="center"/>
    </xf>
    <xf numFmtId="1" fontId="58" fillId="0" borderId="10" xfId="0" applyNumberFormat="1" applyFont="1" applyFill="1" applyBorder="1" applyAlignment="1">
      <alignment horizontal="center" vertical="center" wrapText="1"/>
    </xf>
    <xf numFmtId="0" fontId="56" fillId="0" borderId="10" xfId="0" applyFont="1" applyFill="1" applyBorder="1" applyAlignment="1">
      <alignment vertical="top" wrapText="1"/>
    </xf>
    <xf numFmtId="0" fontId="2" fillId="33" borderId="16" xfId="0" applyFont="1" applyFill="1" applyBorder="1" applyAlignment="1">
      <alignment horizontal="center" vertical="center"/>
    </xf>
    <xf numFmtId="0" fontId="2" fillId="33"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3" fontId="58" fillId="0" borderId="10"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33" borderId="15" xfId="0" applyFont="1" applyFill="1" applyBorder="1" applyAlignment="1">
      <alignment horizontal="left" vertical="top" wrapText="1"/>
    </xf>
    <xf numFmtId="0" fontId="5" fillId="33" borderId="15" xfId="0" applyFont="1" applyFill="1" applyBorder="1" applyAlignment="1">
      <alignment horizontal="center" vertical="center" wrapText="1"/>
    </xf>
    <xf numFmtId="0" fontId="57" fillId="0" borderId="0" xfId="0" applyFont="1" applyFill="1" applyAlignment="1">
      <alignment horizontal="center" vertical="center"/>
    </xf>
    <xf numFmtId="0" fontId="2" fillId="0"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7"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5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6" fillId="0" borderId="15" xfId="0" applyFont="1" applyFill="1" applyBorder="1" applyAlignment="1">
      <alignment horizontal="left" vertical="top" wrapText="1"/>
    </xf>
    <xf numFmtId="0" fontId="56"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vertical="center" wrapText="1"/>
    </xf>
    <xf numFmtId="3" fontId="56" fillId="0"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56" fillId="33" borderId="0" xfId="0" applyFont="1" applyFill="1" applyBorder="1" applyAlignment="1">
      <alignment horizontal="center" vertical="center"/>
    </xf>
    <xf numFmtId="0" fontId="56" fillId="0" borderId="10" xfId="0" applyFont="1" applyBorder="1" applyAlignment="1">
      <alignment horizontal="center" vertical="center" wrapText="1"/>
    </xf>
    <xf numFmtId="49" fontId="56" fillId="0" borderId="18" xfId="0" applyNumberFormat="1" applyFont="1" applyBorder="1" applyAlignment="1">
      <alignment horizontal="center" vertical="center"/>
    </xf>
    <xf numFmtId="0" fontId="56" fillId="35" borderId="13" xfId="0" applyFont="1" applyFill="1" applyBorder="1" applyAlignment="1">
      <alignment horizontal="center" vertical="center" wrapText="1"/>
    </xf>
    <xf numFmtId="0" fontId="57" fillId="0" borderId="13" xfId="0" applyFont="1" applyBorder="1" applyAlignment="1">
      <alignment horizontal="left" vertical="center" wrapText="1"/>
    </xf>
    <xf numFmtId="0" fontId="57" fillId="0" borderId="13" xfId="0" applyFont="1" applyBorder="1" applyAlignment="1">
      <alignment horizontal="center" vertical="center" wrapText="1"/>
    </xf>
    <xf numFmtId="0" fontId="57" fillId="0" borderId="10" xfId="0" applyFont="1" applyBorder="1" applyAlignment="1">
      <alignment horizontal="left" vertical="center" wrapText="1"/>
    </xf>
    <xf numFmtId="0" fontId="57" fillId="0" borderId="19" xfId="0" applyFont="1" applyBorder="1" applyAlignment="1">
      <alignment wrapText="1"/>
    </xf>
    <xf numFmtId="0" fontId="57" fillId="0" borderId="19" xfId="0" applyFont="1" applyBorder="1" applyAlignment="1">
      <alignment horizontal="center" vertical="center" wrapText="1"/>
    </xf>
    <xf numFmtId="0" fontId="57" fillId="0" borderId="17" xfId="0" applyFont="1" applyBorder="1" applyAlignment="1">
      <alignment horizontal="left" vertical="top" wrapText="1"/>
    </xf>
    <xf numFmtId="0" fontId="2" fillId="0" borderId="10" xfId="0" applyNumberFormat="1" applyFont="1" applyFill="1" applyBorder="1" applyAlignment="1">
      <alignment horizontal="center" vertical="center" wrapText="1"/>
    </xf>
    <xf numFmtId="0" fontId="2" fillId="0" borderId="12" xfId="0" applyNumberFormat="1" applyFont="1" applyBorder="1" applyAlignment="1">
      <alignment horizontal="center" vertical="center"/>
    </xf>
    <xf numFmtId="3" fontId="2" fillId="0" borderId="11" xfId="0" applyNumberFormat="1" applyFont="1" applyFill="1" applyBorder="1" applyAlignment="1">
      <alignment horizontal="center" vertical="center" wrapText="1"/>
    </xf>
    <xf numFmtId="0" fontId="56" fillId="33" borderId="13" xfId="0" applyFont="1" applyFill="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3" fillId="0" borderId="0" xfId="0" applyFont="1" applyBorder="1" applyAlignment="1">
      <alignment horizontal="center" vertical="top"/>
    </xf>
    <xf numFmtId="0" fontId="2" fillId="0" borderId="0" xfId="0" applyFont="1" applyBorder="1" applyAlignment="1">
      <alignment/>
    </xf>
    <xf numFmtId="0" fontId="3" fillId="0" borderId="20" xfId="0" applyFont="1" applyBorder="1" applyAlignment="1">
      <alignment horizontal="center" vertical="top"/>
    </xf>
    <xf numFmtId="0" fontId="2" fillId="0" borderId="0" xfId="0" applyFont="1" applyBorder="1" applyAlignment="1">
      <alignment horizontal="left" vertical="top"/>
    </xf>
    <xf numFmtId="0" fontId="3" fillId="0" borderId="0" xfId="0" applyFont="1" applyBorder="1" applyAlignment="1">
      <alignment horizontal="left" vertical="top"/>
    </xf>
    <xf numFmtId="0" fontId="2" fillId="0" borderId="0" xfId="0" applyFont="1" applyFill="1" applyBorder="1" applyAlignment="1">
      <alignment/>
    </xf>
    <xf numFmtId="0" fontId="2" fillId="0" borderId="0" xfId="0" applyFont="1" applyAlignment="1">
      <alignment horizontal="center" vertical="top"/>
    </xf>
    <xf numFmtId="0" fontId="3" fillId="0" borderId="0" xfId="0" applyFont="1" applyAlignment="1">
      <alignment/>
    </xf>
    <xf numFmtId="0" fontId="3" fillId="0" borderId="0" xfId="0" applyFont="1" applyBorder="1" applyAlignment="1">
      <alignment/>
    </xf>
    <xf numFmtId="0" fontId="2" fillId="0" borderId="0" xfId="0" applyFont="1" applyAlignment="1">
      <alignment horizontal="left" vertical="top"/>
    </xf>
    <xf numFmtId="1" fontId="56"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49" fontId="56" fillId="0" borderId="21" xfId="0" applyNumberFormat="1" applyFont="1" applyBorder="1" applyAlignment="1">
      <alignment horizontal="center" vertical="center"/>
    </xf>
    <xf numFmtId="3" fontId="2" fillId="0" borderId="21" xfId="0" applyNumberFormat="1" applyFont="1" applyFill="1" applyBorder="1" applyAlignment="1">
      <alignment horizontal="center" vertical="center" wrapText="1"/>
    </xf>
    <xf numFmtId="0" fontId="2" fillId="0" borderId="15" xfId="0" applyFont="1" applyBorder="1" applyAlignment="1">
      <alignment vertical="center" wrapText="1"/>
    </xf>
    <xf numFmtId="4" fontId="2" fillId="0" borderId="21"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6" xfId="0" applyFont="1" applyBorder="1" applyAlignment="1">
      <alignment horizontal="left" vertical="center" wrapText="1"/>
    </xf>
    <xf numFmtId="4"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49" fontId="2" fillId="0" borderId="22" xfId="0" applyNumberFormat="1" applyFont="1" applyFill="1" applyBorder="1" applyAlignment="1">
      <alignment vertical="center" wrapText="1" shrinkToFit="1"/>
    </xf>
    <xf numFmtId="0" fontId="56" fillId="0" borderId="10" xfId="0" applyFont="1" applyBorder="1" applyAlignment="1">
      <alignment horizontal="left" vertical="top" wrapText="1"/>
    </xf>
    <xf numFmtId="181" fontId="2" fillId="0" borderId="10" xfId="0" applyNumberFormat="1" applyFont="1" applyFill="1" applyBorder="1" applyAlignment="1" applyProtection="1">
      <alignment horizontal="left" vertical="top" wrapText="1"/>
      <protection/>
    </xf>
    <xf numFmtId="0" fontId="56" fillId="0" borderId="15" xfId="0" applyFont="1" applyBorder="1" applyAlignment="1">
      <alignment horizontal="left" vertical="top" wrapText="1"/>
    </xf>
    <xf numFmtId="0" fontId="56" fillId="35" borderId="10" xfId="0" applyFont="1" applyFill="1" applyBorder="1" applyAlignment="1">
      <alignment horizontal="left" vertical="top" wrapText="1"/>
    </xf>
    <xf numFmtId="0" fontId="57" fillId="0" borderId="19" xfId="0" applyFont="1" applyBorder="1" applyAlignment="1">
      <alignment vertical="top" wrapText="1"/>
    </xf>
    <xf numFmtId="0" fontId="7" fillId="11" borderId="10" xfId="0" applyFont="1" applyFill="1" applyBorder="1" applyAlignment="1">
      <alignment horizontal="left" vertical="center" wrapText="1"/>
    </xf>
    <xf numFmtId="0" fontId="0" fillId="0" borderId="10" xfId="0" applyBorder="1" applyAlignment="1">
      <alignment vertical="center" wrapText="1"/>
    </xf>
    <xf numFmtId="0" fontId="2" fillId="0" borderId="15" xfId="0" applyFont="1" applyFill="1" applyBorder="1" applyAlignment="1">
      <alignment horizontal="center" vertical="center" wrapText="1"/>
    </xf>
    <xf numFmtId="0" fontId="0" fillId="0" borderId="16" xfId="0" applyBorder="1" applyAlignment="1">
      <alignment horizontal="center" vertical="center" wrapText="1"/>
    </xf>
    <xf numFmtId="3" fontId="3" fillId="0" borderId="10" xfId="0" applyNumberFormat="1" applyFont="1" applyFill="1" applyBorder="1" applyAlignment="1">
      <alignment horizontal="center" vertical="center" wrapText="1"/>
    </xf>
    <xf numFmtId="3" fontId="4" fillId="0" borderId="10" xfId="0" applyNumberFormat="1" applyFont="1" applyBorder="1" applyAlignment="1">
      <alignment/>
    </xf>
    <xf numFmtId="0" fontId="56" fillId="0" borderId="15" xfId="0" applyFont="1" applyBorder="1" applyAlignment="1">
      <alignment horizontal="left" vertical="center" wrapText="1"/>
    </xf>
    <xf numFmtId="0" fontId="0" fillId="0" borderId="16" xfId="0" applyBorder="1" applyAlignment="1">
      <alignment horizontal="left" vertical="center" wrapText="1"/>
    </xf>
    <xf numFmtId="3" fontId="3" fillId="0" borderId="15" xfId="0" applyNumberFormat="1"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56" fillId="0" borderId="15" xfId="0" applyFont="1" applyBorder="1" applyAlignment="1">
      <alignment horizontal="center" vertical="center"/>
    </xf>
    <xf numFmtId="0" fontId="0" fillId="0" borderId="16" xfId="0" applyBorder="1" applyAlignment="1">
      <alignment horizontal="center" vertical="center"/>
    </xf>
    <xf numFmtId="1" fontId="2" fillId="0" borderId="15" xfId="0" applyNumberFormat="1" applyFont="1" applyFill="1" applyBorder="1" applyAlignment="1">
      <alignment horizontal="center" vertical="center" wrapText="1"/>
    </xf>
    <xf numFmtId="49" fontId="59" fillId="36" borderId="23" xfId="0" applyNumberFormat="1" applyFont="1" applyFill="1" applyBorder="1" applyAlignment="1">
      <alignment horizontal="center" vertical="center" wrapText="1"/>
    </xf>
    <xf numFmtId="0" fontId="13" fillId="36" borderId="23" xfId="0" applyFont="1" applyFill="1" applyBorder="1" applyAlignment="1">
      <alignment vertical="center" wrapText="1"/>
    </xf>
    <xf numFmtId="0" fontId="13" fillId="36" borderId="11" xfId="0" applyFont="1" applyFill="1" applyBorder="1" applyAlignment="1">
      <alignment vertical="center" wrapText="1"/>
    </xf>
    <xf numFmtId="0" fontId="57" fillId="0" borderId="14" xfId="0" applyFont="1" applyBorder="1" applyAlignment="1">
      <alignment horizontal="left" vertical="top" wrapText="1"/>
    </xf>
    <xf numFmtId="0" fontId="4" fillId="0" borderId="17" xfId="0" applyFont="1" applyBorder="1" applyAlignment="1">
      <alignment wrapText="1"/>
    </xf>
    <xf numFmtId="0" fontId="4" fillId="0" borderId="16" xfId="0" applyFont="1" applyBorder="1" applyAlignment="1">
      <alignment vertical="center" wrapText="1"/>
    </xf>
    <xf numFmtId="0" fontId="2" fillId="0" borderId="15"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8" fillId="0" borderId="13" xfId="0" applyFont="1" applyFill="1" applyBorder="1" applyAlignment="1">
      <alignment vertical="center" wrapText="1"/>
    </xf>
    <xf numFmtId="0" fontId="8" fillId="0" borderId="23" xfId="0" applyFont="1" applyFill="1" applyBorder="1" applyAlignment="1">
      <alignment vertical="center" wrapText="1"/>
    </xf>
    <xf numFmtId="0" fontId="8" fillId="0" borderId="11" xfId="0" applyFont="1" applyFill="1" applyBorder="1" applyAlignment="1">
      <alignment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57" fillId="0" borderId="15" xfId="0" applyFont="1" applyBorder="1" applyAlignment="1">
      <alignment horizontal="left" vertical="top" wrapText="1"/>
    </xf>
    <xf numFmtId="0" fontId="4" fillId="0" borderId="24" xfId="0" applyFont="1" applyBorder="1" applyAlignment="1">
      <alignment horizontal="left" vertical="top" wrapText="1"/>
    </xf>
    <xf numFmtId="0" fontId="4" fillId="0" borderId="16" xfId="0" applyFont="1" applyBorder="1" applyAlignment="1">
      <alignment horizontal="left" vertical="top" wrapText="1"/>
    </xf>
    <xf numFmtId="0" fontId="57" fillId="0" borderId="15" xfId="0" applyFont="1" applyBorder="1" applyAlignment="1">
      <alignment horizontal="left" vertical="center" wrapText="1"/>
    </xf>
    <xf numFmtId="0" fontId="57" fillId="0" borderId="24" xfId="0" applyFont="1" applyBorder="1" applyAlignment="1">
      <alignment horizontal="left" vertical="center" wrapText="1"/>
    </xf>
    <xf numFmtId="0" fontId="2" fillId="0" borderId="24" xfId="0" applyFont="1" applyFill="1" applyBorder="1" applyAlignment="1">
      <alignment horizontal="center" vertical="center" wrapText="1"/>
    </xf>
    <xf numFmtId="0" fontId="2" fillId="0" borderId="21" xfId="0" applyFont="1" applyBorder="1" applyAlignment="1">
      <alignment horizontal="center" vertical="center"/>
    </xf>
    <xf numFmtId="0" fontId="4" fillId="0" borderId="25" xfId="0" applyFont="1" applyBorder="1" applyAlignment="1">
      <alignment horizontal="center"/>
    </xf>
    <xf numFmtId="0" fontId="4" fillId="0" borderId="12" xfId="0" applyFont="1" applyBorder="1" applyAlignment="1">
      <alignment horizontal="center"/>
    </xf>
    <xf numFmtId="0" fontId="7" fillId="37" borderId="13"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2" fillId="0" borderId="21" xfId="0" applyNumberFormat="1"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57" fillId="0" borderId="24" xfId="0" applyFont="1" applyBorder="1" applyAlignment="1">
      <alignment horizontal="left" vertical="top" wrapText="1"/>
    </xf>
    <xf numFmtId="0" fontId="57" fillId="0" borderId="16" xfId="0" applyFont="1" applyBorder="1" applyAlignment="1">
      <alignment horizontal="left" vertical="top" wrapText="1"/>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57" fillId="0" borderId="14" xfId="0" applyFont="1" applyBorder="1" applyAlignment="1">
      <alignment horizontal="center" vertical="top" wrapText="1"/>
    </xf>
    <xf numFmtId="0" fontId="57" fillId="0" borderId="20" xfId="0" applyFont="1" applyBorder="1" applyAlignment="1">
      <alignment horizontal="center" vertical="top" wrapText="1"/>
    </xf>
    <xf numFmtId="0" fontId="57" fillId="0" borderId="17" xfId="0" applyFont="1" applyBorder="1" applyAlignment="1">
      <alignment horizontal="center" vertical="top" wrapText="1"/>
    </xf>
    <xf numFmtId="0" fontId="57" fillId="0" borderId="10" xfId="0" applyFont="1" applyBorder="1" applyAlignment="1">
      <alignment horizontal="left" vertical="top" wrapText="1"/>
    </xf>
    <xf numFmtId="1" fontId="3" fillId="0" borderId="15" xfId="0" applyNumberFormat="1" applyFont="1" applyFill="1" applyBorder="1" applyAlignment="1">
      <alignment horizontal="center" vertical="center"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8" fillId="0" borderId="13"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9" fillId="36" borderId="13"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1" fillId="36" borderId="26" xfId="0" applyFont="1" applyFill="1" applyBorder="1" applyAlignment="1">
      <alignment horizontal="center" vertical="center" wrapText="1"/>
    </xf>
    <xf numFmtId="0" fontId="3" fillId="0" borderId="0" xfId="0" applyFont="1" applyFill="1" applyAlignment="1">
      <alignment horizont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3" xfId="0" applyFont="1" applyFill="1" applyBorder="1" applyAlignment="1">
      <alignment wrapText="1"/>
    </xf>
    <xf numFmtId="0" fontId="8" fillId="0" borderId="23" xfId="0" applyFont="1" applyFill="1" applyBorder="1" applyAlignment="1">
      <alignment wrapText="1"/>
    </xf>
    <xf numFmtId="0" fontId="8" fillId="0" borderId="11" xfId="0" applyFont="1" applyFill="1" applyBorder="1" applyAlignment="1">
      <alignment wrapText="1"/>
    </xf>
    <xf numFmtId="0" fontId="9" fillId="36" borderId="23"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33" borderId="15" xfId="0" applyFont="1" applyFill="1" applyBorder="1" applyAlignment="1">
      <alignment horizontal="left" vertical="top" wrapText="1"/>
    </xf>
    <xf numFmtId="0" fontId="2" fillId="33" borderId="15" xfId="0" applyFont="1" applyFill="1" applyBorder="1" applyAlignment="1">
      <alignment horizontal="center" vertical="center" wrapText="1"/>
    </xf>
    <xf numFmtId="0" fontId="2" fillId="0" borderId="0" xfId="0" applyFont="1" applyBorder="1" applyAlignment="1">
      <alignment/>
    </xf>
    <xf numFmtId="0" fontId="3" fillId="0" borderId="20" xfId="0" applyFont="1" applyBorder="1" applyAlignment="1">
      <alignment horizontal="right"/>
    </xf>
    <xf numFmtId="0" fontId="3" fillId="0" borderId="0" xfId="0" applyFont="1" applyBorder="1" applyAlignment="1">
      <alignment horizontal="right"/>
    </xf>
    <xf numFmtId="0" fontId="2" fillId="0" borderId="0" xfId="0" applyFont="1" applyFill="1" applyBorder="1" applyAlignment="1">
      <alignment/>
    </xf>
    <xf numFmtId="49" fontId="2" fillId="0" borderId="0" xfId="0" applyNumberFormat="1" applyFont="1" applyBorder="1" applyAlignment="1">
      <alignment wrapText="1"/>
    </xf>
    <xf numFmtId="49" fontId="2" fillId="0" borderId="0" xfId="0" applyNumberFormat="1" applyFont="1" applyBorder="1" applyAlignment="1">
      <alignment/>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left" vertical="center"/>
    </xf>
    <xf numFmtId="0" fontId="3" fillId="0" borderId="0" xfId="0" applyFont="1" applyBorder="1" applyAlignment="1">
      <alignment horizontal="left" vertical="center"/>
    </xf>
    <xf numFmtId="0" fontId="6" fillId="0" borderId="0" xfId="0" applyFont="1" applyAlignment="1">
      <alignment horizontal="left"/>
    </xf>
    <xf numFmtId="0" fontId="2" fillId="33" borderId="15" xfId="0" applyFont="1" applyFill="1" applyBorder="1" applyAlignment="1">
      <alignment horizontal="left" vertical="center" wrapText="1"/>
    </xf>
    <xf numFmtId="0" fontId="2" fillId="33" borderId="15" xfId="0" applyFont="1" applyFill="1" applyBorder="1" applyAlignment="1">
      <alignment horizontal="center" vertical="center"/>
    </xf>
    <xf numFmtId="0" fontId="2" fillId="33" borderId="24" xfId="0" applyFont="1" applyFill="1" applyBorder="1" applyAlignment="1">
      <alignment horizontal="center" vertical="center"/>
    </xf>
    <xf numFmtId="0" fontId="4" fillId="0" borderId="16" xfId="0" applyFont="1" applyBorder="1" applyAlignment="1">
      <alignment horizontal="center" vertical="center"/>
    </xf>
    <xf numFmtId="0" fontId="2" fillId="33" borderId="24" xfId="0" applyFont="1" applyFill="1" applyBorder="1" applyAlignment="1">
      <alignment horizontal="left" vertical="center" wrapText="1"/>
    </xf>
    <xf numFmtId="0" fontId="56" fillId="33" borderId="15" xfId="0" applyFont="1" applyFill="1" applyBorder="1" applyAlignment="1">
      <alignment horizontal="center" vertical="center"/>
    </xf>
    <xf numFmtId="1" fontId="56" fillId="0" borderId="15" xfId="0" applyNumberFormat="1" applyFont="1" applyFill="1" applyBorder="1" applyAlignment="1">
      <alignment horizontal="center" vertical="center" wrapText="1"/>
    </xf>
    <xf numFmtId="1" fontId="4" fillId="0" borderId="16" xfId="0" applyNumberFormat="1" applyFont="1" applyBorder="1" applyAlignment="1">
      <alignment horizontal="center" vertical="center" wrapText="1"/>
    </xf>
    <xf numFmtId="0" fontId="9" fillId="36" borderId="11" xfId="0" applyFont="1" applyFill="1" applyBorder="1" applyAlignment="1">
      <alignment horizontal="center"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2" fillId="0" borderId="14" xfId="0" applyFont="1" applyBorder="1" applyAlignment="1">
      <alignment horizontal="center" vertical="center"/>
    </xf>
    <xf numFmtId="0" fontId="2" fillId="0" borderId="17" xfId="0" applyFont="1" applyBorder="1" applyAlignment="1">
      <alignment horizontal="center" vertical="center"/>
    </xf>
    <xf numFmtId="3" fontId="58" fillId="0" borderId="15" xfId="0" applyNumberFormat="1" applyFont="1" applyFill="1" applyBorder="1" applyAlignment="1">
      <alignment horizontal="center" vertical="center" wrapText="1"/>
    </xf>
    <xf numFmtId="3" fontId="4" fillId="0" borderId="16" xfId="0" applyNumberFormat="1" applyFont="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2" fontId="8" fillId="0" borderId="13" xfId="0" applyNumberFormat="1" applyFont="1" applyFill="1" applyBorder="1" applyAlignment="1">
      <alignment vertical="top" wrapText="1"/>
    </xf>
    <xf numFmtId="0" fontId="8" fillId="0" borderId="23" xfId="0" applyFont="1" applyFill="1" applyBorder="1" applyAlignment="1">
      <alignment vertical="top" wrapText="1"/>
    </xf>
    <xf numFmtId="0" fontId="8" fillId="0" borderId="11" xfId="0" applyFont="1" applyFill="1" applyBorder="1" applyAlignment="1">
      <alignment vertical="top" wrapText="1"/>
    </xf>
    <xf numFmtId="0" fontId="2" fillId="0" borderId="15" xfId="0" applyFont="1" applyFill="1" applyBorder="1" applyAlignment="1">
      <alignment vertical="top" wrapText="1"/>
    </xf>
    <xf numFmtId="0" fontId="4" fillId="0" borderId="24" xfId="0" applyFont="1" applyBorder="1" applyAlignment="1">
      <alignment vertical="top" wrapText="1"/>
    </xf>
    <xf numFmtId="0" fontId="4" fillId="0" borderId="16" xfId="0" applyFont="1" applyBorder="1" applyAlignment="1">
      <alignment vertical="top" wrapText="1"/>
    </xf>
    <xf numFmtId="0" fontId="2" fillId="0" borderId="24" xfId="0" applyFont="1" applyBorder="1" applyAlignment="1">
      <alignment horizontal="center" vertical="center" wrapText="1"/>
    </xf>
    <xf numFmtId="0" fontId="2" fillId="0" borderId="15" xfId="0" applyFont="1" applyBorder="1" applyAlignment="1">
      <alignment horizontal="left" vertical="top" wrapText="1"/>
    </xf>
    <xf numFmtId="0" fontId="2" fillId="0" borderId="24" xfId="0" applyFont="1" applyBorder="1" applyAlignment="1">
      <alignment horizontal="left" vertical="top" wrapText="1"/>
    </xf>
    <xf numFmtId="0" fontId="2" fillId="0" borderId="16" xfId="0" applyFont="1" applyBorder="1" applyAlignment="1">
      <alignment horizontal="left" vertical="top" wrapText="1"/>
    </xf>
    <xf numFmtId="0" fontId="2" fillId="0" borderId="2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2" fillId="0" borderId="15" xfId="0" applyFont="1" applyBorder="1" applyAlignment="1">
      <alignment horizontal="justify" vertical="center"/>
    </xf>
    <xf numFmtId="0" fontId="2" fillId="0" borderId="16" xfId="0" applyFont="1" applyBorder="1" applyAlignment="1">
      <alignment horizontal="justify" vertical="center"/>
    </xf>
    <xf numFmtId="0" fontId="8" fillId="0" borderId="27" xfId="0" applyFont="1" applyFill="1" applyBorder="1" applyAlignment="1">
      <alignment vertical="center" wrapText="1"/>
    </xf>
    <xf numFmtId="0" fontId="8" fillId="0" borderId="17" xfId="0" applyFont="1" applyFill="1" applyBorder="1" applyAlignment="1">
      <alignment vertical="center" wrapText="1"/>
    </xf>
    <xf numFmtId="0" fontId="14" fillId="0" borderId="27" xfId="0" applyFont="1" applyBorder="1" applyAlignment="1">
      <alignment/>
    </xf>
    <xf numFmtId="0" fontId="14" fillId="0" borderId="12" xfId="0" applyFont="1" applyBorder="1" applyAlignment="1">
      <alignment/>
    </xf>
    <xf numFmtId="0" fontId="4" fillId="0" borderId="16" xfId="0" applyFont="1" applyBorder="1" applyAlignment="1">
      <alignment horizontal="justify" vertical="center"/>
    </xf>
    <xf numFmtId="0" fontId="2" fillId="0" borderId="15"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16" xfId="0" applyFont="1" applyFill="1" applyBorder="1" applyAlignment="1">
      <alignment horizontal="left" vertical="top" wrapText="1"/>
    </xf>
    <xf numFmtId="0" fontId="56" fillId="0" borderId="15" xfId="0" applyFont="1" applyBorder="1" applyAlignment="1">
      <alignment horizontal="left" vertical="top" wrapText="1"/>
    </xf>
    <xf numFmtId="0" fontId="56" fillId="0" borderId="24" xfId="0" applyFont="1" applyBorder="1" applyAlignment="1">
      <alignment horizontal="left" vertical="top" wrapText="1"/>
    </xf>
    <xf numFmtId="0" fontId="56" fillId="0" borderId="16" xfId="0" applyFont="1" applyBorder="1" applyAlignment="1">
      <alignment horizontal="left" vertical="top" wrapText="1"/>
    </xf>
    <xf numFmtId="0" fontId="56" fillId="0" borderId="16" xfId="0" applyFont="1" applyBorder="1" applyAlignment="1">
      <alignment horizontal="left" vertical="center" wrapText="1"/>
    </xf>
    <xf numFmtId="0" fontId="2" fillId="34" borderId="15" xfId="0" applyFont="1" applyFill="1" applyBorder="1" applyAlignment="1">
      <alignment horizontal="center" vertical="center" wrapText="1"/>
    </xf>
    <xf numFmtId="49" fontId="56" fillId="0" borderId="28" xfId="0" applyNumberFormat="1" applyFont="1" applyBorder="1" applyAlignment="1">
      <alignment horizontal="center" vertical="center"/>
    </xf>
    <xf numFmtId="0" fontId="0" fillId="0" borderId="29" xfId="0" applyBorder="1" applyAlignment="1">
      <alignment horizontal="center" vertical="center"/>
    </xf>
    <xf numFmtId="49" fontId="59" fillId="36" borderId="23" xfId="0" applyNumberFormat="1" applyFont="1" applyFill="1" applyBorder="1" applyAlignment="1">
      <alignment horizontal="center" vertical="center"/>
    </xf>
    <xf numFmtId="0" fontId="13" fillId="36" borderId="23" xfId="0" applyFont="1" applyFill="1" applyBorder="1" applyAlignment="1">
      <alignment vertical="center"/>
    </xf>
    <xf numFmtId="0" fontId="13" fillId="36" borderId="11" xfId="0" applyFont="1" applyFill="1" applyBorder="1" applyAlignment="1">
      <alignment vertical="center"/>
    </xf>
    <xf numFmtId="49" fontId="56" fillId="0" borderId="21" xfId="0" applyNumberFormat="1" applyFont="1" applyBorder="1" applyAlignment="1">
      <alignment horizontal="center" vertical="center"/>
    </xf>
    <xf numFmtId="0" fontId="56" fillId="0" borderId="10" xfId="0" applyFont="1" applyBorder="1" applyAlignment="1">
      <alignment horizontal="left" vertical="center" wrapText="1"/>
    </xf>
    <xf numFmtId="0" fontId="4" fillId="0" borderId="10" xfId="0" applyFont="1" applyBorder="1" applyAlignment="1">
      <alignment/>
    </xf>
    <xf numFmtId="0" fontId="56" fillId="0" borderId="10" xfId="0" applyFont="1" applyBorder="1" applyAlignment="1">
      <alignment horizontal="center" vertical="center"/>
    </xf>
    <xf numFmtId="1" fontId="2"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center" wrapText="1"/>
    </xf>
    <xf numFmtId="0" fontId="4" fillId="0" borderId="16" xfId="0" applyFont="1" applyBorder="1" applyAlignment="1">
      <alignment wrapText="1"/>
    </xf>
    <xf numFmtId="0" fontId="0" fillId="0" borderId="16" xfId="0" applyBorder="1" applyAlignment="1">
      <alignment wrapText="1"/>
    </xf>
    <xf numFmtId="0" fontId="2" fillId="33" borderId="15" xfId="0" applyFont="1" applyFill="1" applyBorder="1" applyAlignment="1">
      <alignment horizontal="center" vertical="top" wrapText="1"/>
    </xf>
    <xf numFmtId="0" fontId="2" fillId="0" borderId="16" xfId="0" applyFont="1" applyBorder="1" applyAlignment="1">
      <alignment horizontal="center" vertical="top" wrapText="1"/>
    </xf>
    <xf numFmtId="0" fontId="2" fillId="0" borderId="16" xfId="0" applyFont="1" applyBorder="1" applyAlignment="1">
      <alignment vertical="top" wrapText="1"/>
    </xf>
    <xf numFmtId="0" fontId="2" fillId="0" borderId="16"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5"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1"/>
  <sheetViews>
    <sheetView tabSelected="1" zoomScale="70" zoomScaleNormal="70" workbookViewId="0" topLeftCell="A206">
      <selection activeCell="B112" sqref="B112:B122"/>
    </sheetView>
  </sheetViews>
  <sheetFormatPr defaultColWidth="9.00390625" defaultRowHeight="12.75"/>
  <cols>
    <col min="1" max="1" width="0.12890625" style="30" customWidth="1"/>
    <col min="2" max="2" width="9.875" style="80" customWidth="1"/>
    <col min="3" max="3" width="42.50390625" style="83" customWidth="1"/>
    <col min="4" max="4" width="38.125" style="1" customWidth="1"/>
    <col min="5" max="5" width="13.25390625" style="1" customWidth="1"/>
    <col min="6" max="6" width="12.625" style="1" customWidth="1"/>
    <col min="7" max="7" width="13.875" style="1" customWidth="1"/>
    <col min="8" max="8" width="16.875" style="81" customWidth="1"/>
    <col min="9" max="9" width="54.25390625" style="1" customWidth="1"/>
    <col min="10" max="16384" width="8.875" style="1" customWidth="1"/>
  </cols>
  <sheetData>
    <row r="1" spans="2:9" ht="13.5">
      <c r="B1" s="167" t="s">
        <v>28</v>
      </c>
      <c r="C1" s="167"/>
      <c r="D1" s="167"/>
      <c r="E1" s="167"/>
      <c r="F1" s="167"/>
      <c r="G1" s="167"/>
      <c r="H1" s="167"/>
      <c r="I1" s="167"/>
    </row>
    <row r="2" spans="2:9" ht="12.75" customHeight="1">
      <c r="B2" s="167"/>
      <c r="C2" s="167"/>
      <c r="D2" s="167"/>
      <c r="E2" s="167"/>
      <c r="F2" s="167"/>
      <c r="G2" s="167"/>
      <c r="H2" s="167"/>
      <c r="I2" s="167"/>
    </row>
    <row r="3" spans="2:9" ht="13.5">
      <c r="B3" s="169" t="s">
        <v>258</v>
      </c>
      <c r="C3" s="176" t="s">
        <v>10</v>
      </c>
      <c r="D3" s="168" t="s">
        <v>0</v>
      </c>
      <c r="E3" s="168" t="s">
        <v>1</v>
      </c>
      <c r="F3" s="168" t="s">
        <v>2</v>
      </c>
      <c r="G3" s="168"/>
      <c r="H3" s="168"/>
      <c r="I3" s="176" t="s">
        <v>19</v>
      </c>
    </row>
    <row r="4" spans="2:9" ht="96">
      <c r="B4" s="169"/>
      <c r="C4" s="177"/>
      <c r="D4" s="168"/>
      <c r="E4" s="168"/>
      <c r="F4" s="8" t="s">
        <v>3</v>
      </c>
      <c r="G4" s="8" t="s">
        <v>4</v>
      </c>
      <c r="H4" s="8" t="s">
        <v>16</v>
      </c>
      <c r="I4" s="178"/>
    </row>
    <row r="5" spans="2:9" ht="45" customHeight="1">
      <c r="B5" s="139" t="s">
        <v>323</v>
      </c>
      <c r="C5" s="140"/>
      <c r="D5" s="140"/>
      <c r="E5" s="140"/>
      <c r="F5" s="140"/>
      <c r="G5" s="140"/>
      <c r="H5" s="140"/>
      <c r="I5" s="141"/>
    </row>
    <row r="6" spans="2:9" ht="15.75">
      <c r="B6" s="161" t="s">
        <v>29</v>
      </c>
      <c r="C6" s="173"/>
      <c r="D6" s="174"/>
      <c r="E6" s="174"/>
      <c r="F6" s="174"/>
      <c r="G6" s="174"/>
      <c r="H6" s="174"/>
      <c r="I6" s="175"/>
    </row>
    <row r="7" spans="2:9" ht="150" customHeight="1">
      <c r="B7" s="192" t="s">
        <v>59</v>
      </c>
      <c r="C7" s="191" t="s">
        <v>32</v>
      </c>
      <c r="D7" s="6" t="s">
        <v>240</v>
      </c>
      <c r="E7" s="30" t="s">
        <v>7</v>
      </c>
      <c r="F7" s="84">
        <v>100</v>
      </c>
      <c r="G7" s="84">
        <v>100</v>
      </c>
      <c r="H7" s="31">
        <f>G7/F7*100</f>
        <v>100</v>
      </c>
      <c r="I7" s="32" t="s">
        <v>267</v>
      </c>
    </row>
    <row r="8" spans="2:9" ht="85.5" customHeight="1">
      <c r="B8" s="193"/>
      <c r="C8" s="195"/>
      <c r="D8" s="6" t="s">
        <v>241</v>
      </c>
      <c r="E8" s="30" t="s">
        <v>7</v>
      </c>
      <c r="F8" s="84">
        <v>100</v>
      </c>
      <c r="G8" s="84">
        <v>100</v>
      </c>
      <c r="H8" s="31">
        <f>G8/F8*100</f>
        <v>100</v>
      </c>
      <c r="I8" s="32" t="s">
        <v>33</v>
      </c>
    </row>
    <row r="9" spans="2:9" ht="87.75" customHeight="1">
      <c r="B9" s="194"/>
      <c r="C9" s="124"/>
      <c r="D9" s="6" t="s">
        <v>242</v>
      </c>
      <c r="E9" s="30" t="s">
        <v>7</v>
      </c>
      <c r="F9" s="84">
        <v>100</v>
      </c>
      <c r="G9" s="84">
        <v>100</v>
      </c>
      <c r="H9" s="31">
        <f>G9/F9*100</f>
        <v>100</v>
      </c>
      <c r="I9" s="32" t="s">
        <v>34</v>
      </c>
    </row>
    <row r="10" spans="2:9" ht="81" customHeight="1">
      <c r="B10" s="33" t="s">
        <v>204</v>
      </c>
      <c r="C10" s="34" t="s">
        <v>35</v>
      </c>
      <c r="D10" s="6" t="s">
        <v>243</v>
      </c>
      <c r="E10" s="30" t="s">
        <v>7</v>
      </c>
      <c r="F10" s="84">
        <v>100</v>
      </c>
      <c r="G10" s="84">
        <v>100</v>
      </c>
      <c r="H10" s="31">
        <f>G10/F10*100</f>
        <v>100</v>
      </c>
      <c r="I10" s="32" t="s">
        <v>274</v>
      </c>
    </row>
    <row r="11" spans="2:9" ht="27" customHeight="1">
      <c r="B11" s="170" t="s">
        <v>36</v>
      </c>
      <c r="C11" s="171"/>
      <c r="D11" s="171"/>
      <c r="E11" s="171"/>
      <c r="F11" s="171"/>
      <c r="G11" s="171"/>
      <c r="H11" s="171"/>
      <c r="I11" s="172"/>
    </row>
    <row r="12" spans="2:9" ht="30" customHeight="1">
      <c r="B12" s="161" t="s">
        <v>30</v>
      </c>
      <c r="C12" s="173"/>
      <c r="D12" s="173"/>
      <c r="E12" s="173"/>
      <c r="F12" s="173"/>
      <c r="G12" s="173"/>
      <c r="H12" s="173"/>
      <c r="I12" s="199"/>
    </row>
    <row r="13" spans="1:9" ht="13.5">
      <c r="A13" s="202" t="s">
        <v>59</v>
      </c>
      <c r="B13" s="136"/>
      <c r="C13" s="200" t="s">
        <v>37</v>
      </c>
      <c r="D13" s="179" t="s">
        <v>38</v>
      </c>
      <c r="E13" s="196" t="s">
        <v>7</v>
      </c>
      <c r="F13" s="197">
        <v>100</v>
      </c>
      <c r="G13" s="197">
        <v>100</v>
      </c>
      <c r="H13" s="204">
        <f>G13/F13*100</f>
        <v>100</v>
      </c>
      <c r="I13" s="206" t="s">
        <v>273</v>
      </c>
    </row>
    <row r="14" spans="1:9" ht="65.25" customHeight="1">
      <c r="A14" s="203"/>
      <c r="B14" s="151"/>
      <c r="C14" s="201"/>
      <c r="D14" s="132"/>
      <c r="E14" s="194"/>
      <c r="F14" s="198"/>
      <c r="G14" s="198"/>
      <c r="H14" s="205"/>
      <c r="I14" s="124"/>
    </row>
    <row r="15" spans="1:9" ht="108" customHeight="1">
      <c r="A15" s="30" t="s">
        <v>204</v>
      </c>
      <c r="B15" s="207" t="s">
        <v>204</v>
      </c>
      <c r="C15" s="191" t="s">
        <v>39</v>
      </c>
      <c r="D15" s="4" t="s">
        <v>40</v>
      </c>
      <c r="E15" s="30" t="s">
        <v>7</v>
      </c>
      <c r="F15" s="84">
        <v>100</v>
      </c>
      <c r="G15" s="84">
        <v>100</v>
      </c>
      <c r="H15" s="17">
        <v>100</v>
      </c>
      <c r="I15" s="36" t="s">
        <v>272</v>
      </c>
    </row>
    <row r="16" spans="2:9" ht="69" customHeight="1">
      <c r="B16" s="208"/>
      <c r="C16" s="123"/>
      <c r="D16" s="4" t="s">
        <v>97</v>
      </c>
      <c r="E16" s="30" t="s">
        <v>7</v>
      </c>
      <c r="F16" s="84">
        <v>100</v>
      </c>
      <c r="G16" s="84">
        <v>100</v>
      </c>
      <c r="H16" s="17">
        <f>G16/F16*100</f>
        <v>100</v>
      </c>
      <c r="I16" s="36" t="s">
        <v>41</v>
      </c>
    </row>
    <row r="17" spans="2:9" ht="78" customHeight="1">
      <c r="B17" s="208"/>
      <c r="C17" s="123"/>
      <c r="D17" s="6" t="s">
        <v>42</v>
      </c>
      <c r="E17" s="30" t="s">
        <v>7</v>
      </c>
      <c r="F17" s="84">
        <v>100</v>
      </c>
      <c r="G17" s="84">
        <v>100</v>
      </c>
      <c r="H17" s="37">
        <f>G17/F17*100</f>
        <v>100</v>
      </c>
      <c r="I17" s="38" t="s">
        <v>271</v>
      </c>
    </row>
    <row r="18" spans="2:9" ht="79.5" customHeight="1">
      <c r="B18" s="208"/>
      <c r="C18" s="123"/>
      <c r="D18" s="6" t="s">
        <v>328</v>
      </c>
      <c r="E18" s="30" t="s">
        <v>7</v>
      </c>
      <c r="F18" s="84">
        <v>100</v>
      </c>
      <c r="G18" s="84">
        <v>0</v>
      </c>
      <c r="H18" s="37">
        <f>G18/F18*100</f>
        <v>0</v>
      </c>
      <c r="I18" s="38" t="s">
        <v>270</v>
      </c>
    </row>
    <row r="19" spans="2:9" ht="87" customHeight="1">
      <c r="B19" s="194"/>
      <c r="C19" s="124"/>
      <c r="D19" s="6" t="s">
        <v>98</v>
      </c>
      <c r="E19" s="39" t="s">
        <v>7</v>
      </c>
      <c r="F19" s="85">
        <v>100</v>
      </c>
      <c r="G19" s="85">
        <v>100</v>
      </c>
      <c r="H19" s="37">
        <f>G19/F19*100</f>
        <v>100</v>
      </c>
      <c r="I19" s="40" t="s">
        <v>269</v>
      </c>
    </row>
    <row r="20" spans="2:9" ht="30" customHeight="1">
      <c r="B20" s="211" t="s">
        <v>43</v>
      </c>
      <c r="C20" s="212"/>
      <c r="D20" s="212"/>
      <c r="E20" s="212"/>
      <c r="F20" s="212"/>
      <c r="G20" s="212"/>
      <c r="H20" s="212"/>
      <c r="I20" s="213"/>
    </row>
    <row r="21" spans="2:9" ht="33" customHeight="1">
      <c r="B21" s="161" t="s">
        <v>31</v>
      </c>
      <c r="C21" s="173"/>
      <c r="D21" s="173"/>
      <c r="E21" s="173"/>
      <c r="F21" s="173"/>
      <c r="G21" s="173"/>
      <c r="H21" s="173"/>
      <c r="I21" s="199"/>
    </row>
    <row r="22" spans="2:9" ht="66" customHeight="1">
      <c r="B22" s="105" t="s">
        <v>59</v>
      </c>
      <c r="C22" s="179" t="s">
        <v>44</v>
      </c>
      <c r="D22" s="41" t="s">
        <v>45</v>
      </c>
      <c r="E22" s="42" t="s">
        <v>7</v>
      </c>
      <c r="F22" s="43">
        <v>100</v>
      </c>
      <c r="G22" s="44">
        <v>100</v>
      </c>
      <c r="H22" s="29">
        <f>G22/F22*100</f>
        <v>100</v>
      </c>
      <c r="I22" s="35" t="s">
        <v>268</v>
      </c>
    </row>
    <row r="23" spans="2:9" ht="90" customHeight="1">
      <c r="B23" s="209"/>
      <c r="C23" s="131"/>
      <c r="D23" s="4" t="s">
        <v>46</v>
      </c>
      <c r="E23" s="45" t="s">
        <v>7</v>
      </c>
      <c r="F23" s="46">
        <v>100</v>
      </c>
      <c r="G23" s="9">
        <v>100</v>
      </c>
      <c r="H23" s="29">
        <f>G23/F23*100</f>
        <v>100</v>
      </c>
      <c r="I23" s="36" t="s">
        <v>345</v>
      </c>
    </row>
    <row r="24" spans="2:9" ht="54" customHeight="1">
      <c r="B24" s="210"/>
      <c r="C24" s="132"/>
      <c r="D24" s="4" t="s">
        <v>47</v>
      </c>
      <c r="E24" s="45" t="s">
        <v>7</v>
      </c>
      <c r="F24" s="46">
        <v>0</v>
      </c>
      <c r="G24" s="9">
        <v>0</v>
      </c>
      <c r="H24" s="29">
        <v>100</v>
      </c>
      <c r="I24" s="36" t="s">
        <v>346</v>
      </c>
    </row>
    <row r="25" spans="2:9" ht="31.5" customHeight="1">
      <c r="B25" s="159" t="s">
        <v>48</v>
      </c>
      <c r="C25" s="160"/>
      <c r="D25" s="126"/>
      <c r="E25" s="126"/>
      <c r="F25" s="126"/>
      <c r="G25" s="126"/>
      <c r="H25" s="126"/>
      <c r="I25" s="127"/>
    </row>
    <row r="26" spans="2:9" ht="42" customHeight="1">
      <c r="B26" s="103" t="s">
        <v>335</v>
      </c>
      <c r="C26" s="104"/>
      <c r="D26" s="104"/>
      <c r="E26" s="104"/>
      <c r="F26" s="104"/>
      <c r="G26" s="104"/>
      <c r="H26" s="104"/>
      <c r="I26" s="104"/>
    </row>
    <row r="27" spans="2:9" ht="30" customHeight="1">
      <c r="B27" s="139" t="s">
        <v>324</v>
      </c>
      <c r="C27" s="140"/>
      <c r="D27" s="140"/>
      <c r="E27" s="140"/>
      <c r="F27" s="140"/>
      <c r="G27" s="140"/>
      <c r="H27" s="140"/>
      <c r="I27" s="141"/>
    </row>
    <row r="28" spans="2:9" ht="23.25" customHeight="1">
      <c r="B28" s="161" t="s">
        <v>49</v>
      </c>
      <c r="C28" s="164"/>
      <c r="D28" s="164"/>
      <c r="E28" s="164"/>
      <c r="F28" s="164"/>
      <c r="G28" s="164"/>
      <c r="H28" s="164"/>
      <c r="I28" s="165"/>
    </row>
    <row r="29" spans="2:9" ht="69">
      <c r="B29" s="180" t="s">
        <v>59</v>
      </c>
      <c r="C29" s="179" t="s">
        <v>50</v>
      </c>
      <c r="D29" s="5" t="s">
        <v>51</v>
      </c>
      <c r="E29" s="3" t="s">
        <v>6</v>
      </c>
      <c r="F29" s="9">
        <v>165</v>
      </c>
      <c r="G29" s="9">
        <v>165</v>
      </c>
      <c r="H29" s="47">
        <f>G29/F29*100</f>
        <v>100</v>
      </c>
      <c r="I29" s="36" t="s">
        <v>347</v>
      </c>
    </row>
    <row r="30" spans="2:9" ht="85.5" customHeight="1">
      <c r="B30" s="128"/>
      <c r="C30" s="131"/>
      <c r="D30" s="191" t="s">
        <v>52</v>
      </c>
      <c r="E30" s="180" t="s">
        <v>5</v>
      </c>
      <c r="F30" s="105">
        <v>33800</v>
      </c>
      <c r="G30" s="105">
        <v>33800</v>
      </c>
      <c r="H30" s="156">
        <f>G30/F30*100</f>
        <v>100</v>
      </c>
      <c r="I30" s="206" t="s">
        <v>348</v>
      </c>
    </row>
    <row r="31" spans="2:9" ht="14.25" customHeight="1" hidden="1">
      <c r="B31" s="128"/>
      <c r="C31" s="131"/>
      <c r="D31" s="123"/>
      <c r="E31" s="128"/>
      <c r="F31" s="128"/>
      <c r="G31" s="128"/>
      <c r="H31" s="128"/>
      <c r="I31" s="123"/>
    </row>
    <row r="32" spans="2:9" ht="13.5">
      <c r="B32" s="129"/>
      <c r="C32" s="131"/>
      <c r="D32" s="124"/>
      <c r="E32" s="129"/>
      <c r="F32" s="129"/>
      <c r="G32" s="129"/>
      <c r="H32" s="129"/>
      <c r="I32" s="124"/>
    </row>
    <row r="33" spans="2:9" ht="41.25">
      <c r="B33" s="3" t="s">
        <v>204</v>
      </c>
      <c r="C33" s="4" t="s">
        <v>53</v>
      </c>
      <c r="D33" s="5" t="s">
        <v>54</v>
      </c>
      <c r="E33" s="3" t="s">
        <v>5</v>
      </c>
      <c r="F33" s="9">
        <v>31386</v>
      </c>
      <c r="G33" s="9">
        <v>31386</v>
      </c>
      <c r="H33" s="47">
        <f>G33/F33*100</f>
        <v>100</v>
      </c>
      <c r="I33" s="36" t="s">
        <v>275</v>
      </c>
    </row>
    <row r="34" spans="2:9" ht="106.5" customHeight="1">
      <c r="B34" s="180" t="s">
        <v>213</v>
      </c>
      <c r="C34" s="179" t="s">
        <v>55</v>
      </c>
      <c r="D34" s="5" t="s">
        <v>56</v>
      </c>
      <c r="E34" s="3" t="s">
        <v>6</v>
      </c>
      <c r="F34" s="9">
        <v>10</v>
      </c>
      <c r="G34" s="9">
        <v>10</v>
      </c>
      <c r="H34" s="47">
        <f>G34/F34*100</f>
        <v>100</v>
      </c>
      <c r="I34" s="36" t="s">
        <v>349</v>
      </c>
    </row>
    <row r="35" spans="2:9" ht="111" customHeight="1">
      <c r="B35" s="129"/>
      <c r="C35" s="132"/>
      <c r="D35" s="5" t="s">
        <v>57</v>
      </c>
      <c r="E35" s="3" t="s">
        <v>5</v>
      </c>
      <c r="F35" s="9">
        <v>1000</v>
      </c>
      <c r="G35" s="9">
        <v>1000</v>
      </c>
      <c r="H35" s="47">
        <f>G35/F35*100</f>
        <v>100</v>
      </c>
      <c r="I35" s="36" t="s">
        <v>276</v>
      </c>
    </row>
    <row r="36" spans="2:9" ht="27" customHeight="1">
      <c r="B36" s="159" t="s">
        <v>75</v>
      </c>
      <c r="C36" s="160"/>
      <c r="D36" s="126"/>
      <c r="E36" s="126"/>
      <c r="F36" s="126"/>
      <c r="G36" s="126"/>
      <c r="H36" s="126"/>
      <c r="I36" s="127"/>
    </row>
    <row r="37" spans="2:9" ht="31.5" customHeight="1">
      <c r="B37" s="161" t="s">
        <v>58</v>
      </c>
      <c r="C37" s="164"/>
      <c r="D37" s="164"/>
      <c r="E37" s="164"/>
      <c r="F37" s="164"/>
      <c r="G37" s="164"/>
      <c r="H37" s="164"/>
      <c r="I37" s="165"/>
    </row>
    <row r="38" spans="2:9" ht="104.25" customHeight="1">
      <c r="B38" s="9" t="s">
        <v>59</v>
      </c>
      <c r="C38" s="48" t="s">
        <v>60</v>
      </c>
      <c r="D38" s="36" t="s">
        <v>62</v>
      </c>
      <c r="E38" s="9" t="s">
        <v>7</v>
      </c>
      <c r="F38" s="9">
        <v>50</v>
      </c>
      <c r="G38" s="9">
        <v>50</v>
      </c>
      <c r="H38" s="8">
        <f>G38/F38*100</f>
        <v>100</v>
      </c>
      <c r="I38" s="36" t="s">
        <v>277</v>
      </c>
    </row>
    <row r="39" spans="2:9" ht="120" customHeight="1">
      <c r="B39" s="9" t="s">
        <v>204</v>
      </c>
      <c r="C39" s="48" t="s">
        <v>61</v>
      </c>
      <c r="D39" s="36" t="s">
        <v>63</v>
      </c>
      <c r="E39" s="9" t="s">
        <v>7</v>
      </c>
      <c r="F39" s="9">
        <v>0.5</v>
      </c>
      <c r="G39" s="9">
        <v>0.5</v>
      </c>
      <c r="H39" s="8">
        <f>G39/F39*100</f>
        <v>100</v>
      </c>
      <c r="I39" s="36" t="s">
        <v>278</v>
      </c>
    </row>
    <row r="40" spans="2:9" ht="27" customHeight="1">
      <c r="B40" s="159" t="s">
        <v>75</v>
      </c>
      <c r="C40" s="160"/>
      <c r="D40" s="126"/>
      <c r="E40" s="126"/>
      <c r="F40" s="126"/>
      <c r="G40" s="126"/>
      <c r="H40" s="126"/>
      <c r="I40" s="127"/>
    </row>
    <row r="41" spans="2:9" ht="35.25" customHeight="1">
      <c r="B41" s="161" t="s">
        <v>64</v>
      </c>
      <c r="C41" s="164"/>
      <c r="D41" s="164"/>
      <c r="E41" s="164"/>
      <c r="F41" s="164"/>
      <c r="G41" s="164"/>
      <c r="H41" s="164"/>
      <c r="I41" s="165"/>
    </row>
    <row r="42" spans="2:9" ht="51" customHeight="1">
      <c r="B42" s="105" t="s">
        <v>59</v>
      </c>
      <c r="C42" s="206" t="s">
        <v>65</v>
      </c>
      <c r="D42" s="48" t="s">
        <v>66</v>
      </c>
      <c r="E42" s="9" t="s">
        <v>5</v>
      </c>
      <c r="F42" s="9">
        <v>67000</v>
      </c>
      <c r="G42" s="9">
        <v>67000</v>
      </c>
      <c r="H42" s="8">
        <f aca="true" t="shared" si="0" ref="H42:H47">G42/F42*100</f>
        <v>100</v>
      </c>
      <c r="I42" s="48" t="s">
        <v>279</v>
      </c>
    </row>
    <row r="43" spans="2:9" ht="55.5" customHeight="1">
      <c r="B43" s="129"/>
      <c r="C43" s="124"/>
      <c r="D43" s="48" t="s">
        <v>67</v>
      </c>
      <c r="E43" s="9" t="s">
        <v>6</v>
      </c>
      <c r="F43" s="9">
        <v>125</v>
      </c>
      <c r="G43" s="9">
        <v>125</v>
      </c>
      <c r="H43" s="8">
        <f t="shared" si="0"/>
        <v>100</v>
      </c>
      <c r="I43" s="36" t="s">
        <v>280</v>
      </c>
    </row>
    <row r="44" spans="2:9" ht="69" customHeight="1">
      <c r="B44" s="105" t="s">
        <v>204</v>
      </c>
      <c r="C44" s="206" t="s">
        <v>68</v>
      </c>
      <c r="D44" s="48" t="s">
        <v>69</v>
      </c>
      <c r="E44" s="9" t="s">
        <v>5</v>
      </c>
      <c r="F44" s="9">
        <v>8600</v>
      </c>
      <c r="G44" s="9">
        <v>8600</v>
      </c>
      <c r="H44" s="8">
        <f t="shared" si="0"/>
        <v>100</v>
      </c>
      <c r="I44" s="36" t="s">
        <v>281</v>
      </c>
    </row>
    <row r="45" spans="2:9" ht="59.25" customHeight="1">
      <c r="B45" s="129"/>
      <c r="C45" s="124"/>
      <c r="D45" s="48" t="s">
        <v>70</v>
      </c>
      <c r="E45" s="9" t="s">
        <v>5</v>
      </c>
      <c r="F45" s="9">
        <v>111</v>
      </c>
      <c r="G45" s="9">
        <v>111</v>
      </c>
      <c r="H45" s="8">
        <f t="shared" si="0"/>
        <v>100</v>
      </c>
      <c r="I45" s="36" t="s">
        <v>282</v>
      </c>
    </row>
    <row r="46" spans="2:9" ht="54.75" customHeight="1">
      <c r="B46" s="9" t="s">
        <v>213</v>
      </c>
      <c r="C46" s="36" t="s">
        <v>71</v>
      </c>
      <c r="D46" s="48" t="s">
        <v>72</v>
      </c>
      <c r="E46" s="9" t="s">
        <v>9</v>
      </c>
      <c r="F46" s="9">
        <v>55</v>
      </c>
      <c r="G46" s="9">
        <v>55</v>
      </c>
      <c r="H46" s="8">
        <f t="shared" si="0"/>
        <v>100</v>
      </c>
      <c r="I46" s="9"/>
    </row>
    <row r="47" spans="2:9" ht="48.75" customHeight="1">
      <c r="B47" s="9" t="s">
        <v>216</v>
      </c>
      <c r="C47" s="36" t="s">
        <v>73</v>
      </c>
      <c r="D47" s="48" t="s">
        <v>74</v>
      </c>
      <c r="E47" s="9" t="s">
        <v>9</v>
      </c>
      <c r="F47" s="9">
        <v>1</v>
      </c>
      <c r="G47" s="9">
        <v>1</v>
      </c>
      <c r="H47" s="8">
        <f t="shared" si="0"/>
        <v>100</v>
      </c>
      <c r="I47" s="9"/>
    </row>
    <row r="48" spans="2:9" ht="27.75" customHeight="1">
      <c r="B48" s="159" t="s">
        <v>75</v>
      </c>
      <c r="C48" s="160"/>
      <c r="D48" s="126"/>
      <c r="E48" s="126"/>
      <c r="F48" s="126"/>
      <c r="G48" s="126"/>
      <c r="H48" s="126"/>
      <c r="I48" s="127"/>
    </row>
    <row r="49" spans="2:9" ht="43.5" customHeight="1">
      <c r="B49" s="103" t="s">
        <v>336</v>
      </c>
      <c r="C49" s="104"/>
      <c r="D49" s="104"/>
      <c r="E49" s="104"/>
      <c r="F49" s="104"/>
      <c r="G49" s="104"/>
      <c r="H49" s="104"/>
      <c r="I49" s="104"/>
    </row>
    <row r="50" spans="2:9" ht="30" customHeight="1">
      <c r="B50" s="139" t="s">
        <v>325</v>
      </c>
      <c r="C50" s="140"/>
      <c r="D50" s="140"/>
      <c r="E50" s="140"/>
      <c r="F50" s="140"/>
      <c r="G50" s="140"/>
      <c r="H50" s="140"/>
      <c r="I50" s="141"/>
    </row>
    <row r="51" spans="2:9" ht="29.25" customHeight="1">
      <c r="B51" s="161" t="s">
        <v>78</v>
      </c>
      <c r="C51" s="164"/>
      <c r="D51" s="164"/>
      <c r="E51" s="164"/>
      <c r="F51" s="164"/>
      <c r="G51" s="164"/>
      <c r="H51" s="164"/>
      <c r="I51" s="165"/>
    </row>
    <row r="52" spans="2:9" ht="91.5" customHeight="1">
      <c r="B52" s="9" t="s">
        <v>59</v>
      </c>
      <c r="C52" s="49" t="s">
        <v>76</v>
      </c>
      <c r="D52" s="48" t="s">
        <v>11</v>
      </c>
      <c r="E52" s="9" t="s">
        <v>7</v>
      </c>
      <c r="F52" s="50">
        <v>6</v>
      </c>
      <c r="G52" s="50">
        <v>6.1</v>
      </c>
      <c r="H52" s="17">
        <f>G52/F52*100</f>
        <v>101.66666666666666</v>
      </c>
      <c r="I52" s="36" t="s">
        <v>283</v>
      </c>
    </row>
    <row r="53" spans="2:9" ht="96" customHeight="1">
      <c r="B53" s="51" t="s">
        <v>204</v>
      </c>
      <c r="C53" s="52" t="s">
        <v>77</v>
      </c>
      <c r="D53" s="53" t="s">
        <v>244</v>
      </c>
      <c r="E53" s="9" t="s">
        <v>7</v>
      </c>
      <c r="F53" s="9">
        <v>6</v>
      </c>
      <c r="G53" s="9">
        <v>25</v>
      </c>
      <c r="H53" s="17">
        <f>(G53/F53)*100</f>
        <v>416.6666666666667</v>
      </c>
      <c r="I53" s="36" t="s">
        <v>284</v>
      </c>
    </row>
    <row r="54" spans="2:9" ht="30" customHeight="1">
      <c r="B54" s="125" t="s">
        <v>285</v>
      </c>
      <c r="C54" s="126"/>
      <c r="D54" s="126"/>
      <c r="E54" s="126"/>
      <c r="F54" s="126"/>
      <c r="G54" s="126"/>
      <c r="H54" s="126"/>
      <c r="I54" s="127"/>
    </row>
    <row r="55" spans="2:9" ht="15">
      <c r="B55" s="161" t="s">
        <v>79</v>
      </c>
      <c r="C55" s="164"/>
      <c r="D55" s="164"/>
      <c r="E55" s="164"/>
      <c r="F55" s="164"/>
      <c r="G55" s="164"/>
      <c r="H55" s="164"/>
      <c r="I55" s="165"/>
    </row>
    <row r="56" spans="2:9" ht="101.25" customHeight="1">
      <c r="B56" s="105" t="s">
        <v>59</v>
      </c>
      <c r="C56" s="214" t="s">
        <v>80</v>
      </c>
      <c r="D56" s="48" t="s">
        <v>245</v>
      </c>
      <c r="E56" s="9" t="s">
        <v>7</v>
      </c>
      <c r="F56" s="9">
        <v>12</v>
      </c>
      <c r="G56" s="9">
        <v>10</v>
      </c>
      <c r="H56" s="25">
        <f>G56/F56*100</f>
        <v>83.33333333333334</v>
      </c>
      <c r="I56" s="36" t="s">
        <v>331</v>
      </c>
    </row>
    <row r="57" spans="2:9" ht="53.25" customHeight="1">
      <c r="B57" s="128"/>
      <c r="C57" s="215"/>
      <c r="D57" s="48" t="s">
        <v>246</v>
      </c>
      <c r="E57" s="9" t="s">
        <v>18</v>
      </c>
      <c r="F57" s="9">
        <v>9500</v>
      </c>
      <c r="G57" s="9">
        <v>6113</v>
      </c>
      <c r="H57" s="25">
        <f>G57/F57*100</f>
        <v>64.34736842105264</v>
      </c>
      <c r="I57" s="36" t="s">
        <v>286</v>
      </c>
    </row>
    <row r="58" spans="2:9" ht="111.75" customHeight="1">
      <c r="B58" s="128"/>
      <c r="C58" s="215"/>
      <c r="D58" s="48" t="s">
        <v>247</v>
      </c>
      <c r="E58" s="9" t="s">
        <v>7</v>
      </c>
      <c r="F58" s="9">
        <v>6</v>
      </c>
      <c r="G58" s="9">
        <v>1</v>
      </c>
      <c r="H58" s="25">
        <f>G58/F58*100</f>
        <v>16.666666666666664</v>
      </c>
      <c r="I58" s="36" t="s">
        <v>332</v>
      </c>
    </row>
    <row r="59" spans="2:9" ht="72.75" customHeight="1">
      <c r="B59" s="128"/>
      <c r="C59" s="215"/>
      <c r="D59" s="48" t="s">
        <v>248</v>
      </c>
      <c r="E59" s="9" t="s">
        <v>9</v>
      </c>
      <c r="F59" s="9">
        <v>1</v>
      </c>
      <c r="G59" s="9">
        <v>1</v>
      </c>
      <c r="H59" s="25">
        <f>G59/F59*100</f>
        <v>100</v>
      </c>
      <c r="I59" s="36" t="s">
        <v>287</v>
      </c>
    </row>
    <row r="60" spans="2:9" ht="117.75" customHeight="1">
      <c r="B60" s="129"/>
      <c r="C60" s="216"/>
      <c r="D60" s="48" t="s">
        <v>249</v>
      </c>
      <c r="E60" s="9" t="s">
        <v>7</v>
      </c>
      <c r="F60" s="9">
        <v>30</v>
      </c>
      <c r="G60" s="9">
        <v>38.7</v>
      </c>
      <c r="H60" s="25">
        <f>G60/F60*100</f>
        <v>129</v>
      </c>
      <c r="I60" s="36" t="s">
        <v>334</v>
      </c>
    </row>
    <row r="61" spans="2:9" ht="27" customHeight="1">
      <c r="B61" s="159" t="s">
        <v>333</v>
      </c>
      <c r="C61" s="160"/>
      <c r="D61" s="126"/>
      <c r="E61" s="126"/>
      <c r="F61" s="126"/>
      <c r="G61" s="126"/>
      <c r="H61" s="126"/>
      <c r="I61" s="127"/>
    </row>
    <row r="62" spans="2:9" ht="41.25" customHeight="1">
      <c r="B62" s="103" t="s">
        <v>337</v>
      </c>
      <c r="C62" s="104"/>
      <c r="D62" s="104"/>
      <c r="E62" s="104"/>
      <c r="F62" s="104"/>
      <c r="G62" s="104"/>
      <c r="H62" s="104"/>
      <c r="I62" s="104"/>
    </row>
    <row r="63" spans="2:9" ht="42.75" customHeight="1">
      <c r="B63" s="139" t="s">
        <v>326</v>
      </c>
      <c r="C63" s="140"/>
      <c r="D63" s="140"/>
      <c r="E63" s="140"/>
      <c r="F63" s="140"/>
      <c r="G63" s="140"/>
      <c r="H63" s="140"/>
      <c r="I63" s="141"/>
    </row>
    <row r="64" spans="2:9" ht="20.25" customHeight="1">
      <c r="B64" s="161" t="s">
        <v>81</v>
      </c>
      <c r="C64" s="164"/>
      <c r="D64" s="166"/>
      <c r="E64" s="166"/>
      <c r="F64" s="164"/>
      <c r="G64" s="164"/>
      <c r="H64" s="164"/>
      <c r="I64" s="165"/>
    </row>
    <row r="65" spans="2:9" ht="63" customHeight="1">
      <c r="B65" s="253" t="s">
        <v>59</v>
      </c>
      <c r="C65" s="218" t="s">
        <v>295</v>
      </c>
      <c r="D65" s="55" t="s">
        <v>296</v>
      </c>
      <c r="E65" s="86" t="s">
        <v>12</v>
      </c>
      <c r="F65" s="89">
        <v>31</v>
      </c>
      <c r="G65" s="28">
        <v>32</v>
      </c>
      <c r="H65" s="29">
        <f>G65/F65*100</f>
        <v>103.2258064516129</v>
      </c>
      <c r="I65" s="206" t="s">
        <v>289</v>
      </c>
    </row>
    <row r="66" spans="2:9" ht="87" customHeight="1">
      <c r="B66" s="254"/>
      <c r="C66" s="255"/>
      <c r="D66" s="90" t="s">
        <v>297</v>
      </c>
      <c r="E66" s="87" t="s">
        <v>22</v>
      </c>
      <c r="F66" s="91">
        <v>1765.9</v>
      </c>
      <c r="G66" s="92">
        <v>1455.99</v>
      </c>
      <c r="H66" s="29">
        <f>G66/F66*100</f>
        <v>82.45030862449741</v>
      </c>
      <c r="I66" s="256"/>
    </row>
    <row r="67" spans="2:9" ht="103.5" customHeight="1">
      <c r="B67" s="259" t="s">
        <v>204</v>
      </c>
      <c r="C67" s="224" t="s">
        <v>298</v>
      </c>
      <c r="D67" s="90" t="s">
        <v>299</v>
      </c>
      <c r="E67" s="87" t="s">
        <v>12</v>
      </c>
      <c r="F67" s="89">
        <v>3</v>
      </c>
      <c r="G67" s="28">
        <v>3</v>
      </c>
      <c r="H67" s="29">
        <f>G67/F67*100</f>
        <v>100</v>
      </c>
      <c r="I67" s="257" t="s">
        <v>288</v>
      </c>
    </row>
    <row r="68" spans="2:9" ht="84.75" customHeight="1">
      <c r="B68" s="254"/>
      <c r="C68" s="225"/>
      <c r="D68" s="55" t="s">
        <v>300</v>
      </c>
      <c r="E68" s="86" t="s">
        <v>22</v>
      </c>
      <c r="F68" s="93">
        <v>124.5</v>
      </c>
      <c r="G68" s="93">
        <v>107.33</v>
      </c>
      <c r="H68" s="29">
        <f>G68/F68*100</f>
        <v>86.20883534136546</v>
      </c>
      <c r="I68" s="258"/>
    </row>
    <row r="69" spans="2:9" ht="36" customHeight="1">
      <c r="B69" s="159" t="s">
        <v>301</v>
      </c>
      <c r="C69" s="160"/>
      <c r="D69" s="126"/>
      <c r="E69" s="126"/>
      <c r="F69" s="126"/>
      <c r="G69" s="126"/>
      <c r="H69" s="126"/>
      <c r="I69" s="127"/>
    </row>
    <row r="70" spans="2:9" ht="24.75" customHeight="1">
      <c r="B70" s="161" t="s">
        <v>82</v>
      </c>
      <c r="C70" s="164"/>
      <c r="D70" s="164"/>
      <c r="E70" s="164"/>
      <c r="F70" s="164"/>
      <c r="G70" s="164"/>
      <c r="H70" s="164"/>
      <c r="I70" s="165"/>
    </row>
    <row r="71" spans="2:9" ht="57" customHeight="1">
      <c r="B71" s="180" t="s">
        <v>59</v>
      </c>
      <c r="C71" s="218" t="s">
        <v>302</v>
      </c>
      <c r="D71" s="54" t="s">
        <v>250</v>
      </c>
      <c r="E71" s="2" t="s">
        <v>5</v>
      </c>
      <c r="F71" s="56">
        <v>61</v>
      </c>
      <c r="G71" s="56">
        <v>57</v>
      </c>
      <c r="H71" s="31">
        <f>G71/F71*100</f>
        <v>93.44262295081968</v>
      </c>
      <c r="I71" s="223" t="s">
        <v>291</v>
      </c>
    </row>
    <row r="72" spans="2:9" ht="45" customHeight="1">
      <c r="B72" s="129"/>
      <c r="C72" s="251"/>
      <c r="D72" s="54" t="s">
        <v>303</v>
      </c>
      <c r="E72" s="2" t="s">
        <v>304</v>
      </c>
      <c r="F72" s="95">
        <v>1250.82</v>
      </c>
      <c r="G72" s="95">
        <v>1250.82</v>
      </c>
      <c r="H72" s="31">
        <f>G72/F72*100</f>
        <v>100</v>
      </c>
      <c r="I72" s="110"/>
    </row>
    <row r="73" spans="2:9" ht="47.25" customHeight="1">
      <c r="B73" s="180" t="s">
        <v>204</v>
      </c>
      <c r="C73" s="218" t="s">
        <v>305</v>
      </c>
      <c r="D73" s="54" t="s">
        <v>306</v>
      </c>
      <c r="E73" s="2" t="s">
        <v>5</v>
      </c>
      <c r="F73" s="56">
        <v>7</v>
      </c>
      <c r="G73" s="56">
        <v>7</v>
      </c>
      <c r="H73" s="31">
        <f>G73/F73*100</f>
        <v>100</v>
      </c>
      <c r="I73" s="223" t="s">
        <v>290</v>
      </c>
    </row>
    <row r="74" spans="2:9" ht="48.75" customHeight="1">
      <c r="B74" s="106"/>
      <c r="C74" s="252"/>
      <c r="D74" s="54" t="s">
        <v>303</v>
      </c>
      <c r="E74" s="2" t="s">
        <v>307</v>
      </c>
      <c r="F74" s="93">
        <v>115.8</v>
      </c>
      <c r="G74" s="93">
        <v>115.8</v>
      </c>
      <c r="H74" s="31">
        <f>G74/F74*100</f>
        <v>100</v>
      </c>
      <c r="I74" s="110"/>
    </row>
    <row r="75" spans="2:9" ht="35.25" customHeight="1">
      <c r="B75" s="125" t="s">
        <v>308</v>
      </c>
      <c r="C75" s="126"/>
      <c r="D75" s="126"/>
      <c r="E75" s="126"/>
      <c r="F75" s="126"/>
      <c r="G75" s="126"/>
      <c r="H75" s="126"/>
      <c r="I75" s="127"/>
    </row>
    <row r="76" spans="2:9" ht="35.25" customHeight="1">
      <c r="B76" s="161" t="s">
        <v>83</v>
      </c>
      <c r="C76" s="164"/>
      <c r="D76" s="164"/>
      <c r="E76" s="164"/>
      <c r="F76" s="164"/>
      <c r="G76" s="164"/>
      <c r="H76" s="164"/>
      <c r="I76" s="165"/>
    </row>
    <row r="77" spans="2:9" ht="65.25" customHeight="1">
      <c r="B77" s="2" t="s">
        <v>59</v>
      </c>
      <c r="C77" s="40" t="s">
        <v>84</v>
      </c>
      <c r="D77" s="54" t="s">
        <v>251</v>
      </c>
      <c r="E77" s="9" t="s">
        <v>85</v>
      </c>
      <c r="F77" s="9">
        <v>1</v>
      </c>
      <c r="G77" s="9">
        <v>1</v>
      </c>
      <c r="H77" s="8">
        <f>G77/F77*100</f>
        <v>100</v>
      </c>
      <c r="I77" s="38" t="s">
        <v>292</v>
      </c>
    </row>
    <row r="78" spans="2:9" ht="35.25" customHeight="1">
      <c r="B78" s="125" t="s">
        <v>86</v>
      </c>
      <c r="C78" s="126"/>
      <c r="D78" s="126"/>
      <c r="E78" s="126"/>
      <c r="F78" s="126"/>
      <c r="G78" s="126"/>
      <c r="H78" s="126"/>
      <c r="I78" s="127"/>
    </row>
    <row r="79" spans="2:9" ht="36" customHeight="1">
      <c r="B79" s="161" t="s">
        <v>87</v>
      </c>
      <c r="C79" s="164"/>
      <c r="D79" s="166"/>
      <c r="E79" s="164"/>
      <c r="F79" s="164"/>
      <c r="G79" s="164"/>
      <c r="H79" s="164"/>
      <c r="I79" s="165"/>
    </row>
    <row r="80" spans="2:9" ht="37.5" customHeight="1">
      <c r="B80" s="105" t="s">
        <v>59</v>
      </c>
      <c r="C80" s="218" t="s">
        <v>88</v>
      </c>
      <c r="D80" s="54" t="s">
        <v>252</v>
      </c>
      <c r="E80" s="27" t="s">
        <v>6</v>
      </c>
      <c r="F80" s="9">
        <v>28</v>
      </c>
      <c r="G80" s="9">
        <v>26</v>
      </c>
      <c r="H80" s="17">
        <f>G80/F80*100</f>
        <v>92.85714285714286</v>
      </c>
      <c r="I80" s="206" t="s">
        <v>329</v>
      </c>
    </row>
    <row r="81" spans="2:9" ht="54" customHeight="1">
      <c r="B81" s="217"/>
      <c r="C81" s="219"/>
      <c r="D81" s="54" t="s">
        <v>253</v>
      </c>
      <c r="E81" s="27" t="s">
        <v>22</v>
      </c>
      <c r="F81" s="9">
        <v>1274</v>
      </c>
      <c r="G81" s="9">
        <v>1180</v>
      </c>
      <c r="H81" s="17">
        <f>G81/F81*100</f>
        <v>92.62166405023548</v>
      </c>
      <c r="I81" s="221"/>
    </row>
    <row r="82" spans="2:9" ht="54.75" customHeight="1">
      <c r="B82" s="178"/>
      <c r="C82" s="220"/>
      <c r="D82" s="54" t="s">
        <v>254</v>
      </c>
      <c r="E82" s="27" t="s">
        <v>5</v>
      </c>
      <c r="F82" s="9">
        <v>54</v>
      </c>
      <c r="G82" s="9">
        <v>51</v>
      </c>
      <c r="H82" s="17">
        <f>G82/F82*100</f>
        <v>94.44444444444444</v>
      </c>
      <c r="I82" s="222"/>
    </row>
    <row r="83" spans="2:9" ht="30" customHeight="1">
      <c r="B83" s="125" t="s">
        <v>89</v>
      </c>
      <c r="C83" s="126"/>
      <c r="D83" s="126"/>
      <c r="E83" s="126"/>
      <c r="F83" s="126"/>
      <c r="G83" s="126"/>
      <c r="H83" s="126"/>
      <c r="I83" s="127"/>
    </row>
    <row r="84" spans="2:9" ht="30.75" customHeight="1">
      <c r="B84" s="161" t="s">
        <v>90</v>
      </c>
      <c r="C84" s="164"/>
      <c r="D84" s="166"/>
      <c r="E84" s="166"/>
      <c r="F84" s="164"/>
      <c r="G84" s="164"/>
      <c r="H84" s="164"/>
      <c r="I84" s="165"/>
    </row>
    <row r="85" spans="2:9" ht="54.75" customHeight="1">
      <c r="B85" s="105" t="s">
        <v>59</v>
      </c>
      <c r="C85" s="218" t="s">
        <v>91</v>
      </c>
      <c r="D85" s="54" t="s">
        <v>255</v>
      </c>
      <c r="E85" s="86" t="s">
        <v>6</v>
      </c>
      <c r="F85" s="9">
        <v>20</v>
      </c>
      <c r="G85" s="9">
        <v>17</v>
      </c>
      <c r="H85" s="17">
        <f>G85/F85*100</f>
        <v>85</v>
      </c>
      <c r="I85" s="231" t="s">
        <v>309</v>
      </c>
    </row>
    <row r="86" spans="2:9" ht="55.5" customHeight="1">
      <c r="B86" s="128"/>
      <c r="C86" s="131"/>
      <c r="D86" s="54" t="s">
        <v>256</v>
      </c>
      <c r="E86" s="86" t="s">
        <v>22</v>
      </c>
      <c r="F86" s="93">
        <v>1520</v>
      </c>
      <c r="G86" s="93">
        <v>1179.5</v>
      </c>
      <c r="H86" s="17">
        <f>G86/F86*100</f>
        <v>77.59868421052632</v>
      </c>
      <c r="I86" s="232"/>
    </row>
    <row r="87" spans="2:9" ht="41.25" customHeight="1">
      <c r="B87" s="129"/>
      <c r="C87" s="132"/>
      <c r="D87" s="54" t="s">
        <v>257</v>
      </c>
      <c r="E87" s="86" t="s">
        <v>5</v>
      </c>
      <c r="F87" s="9">
        <v>89</v>
      </c>
      <c r="G87" s="9">
        <v>77</v>
      </c>
      <c r="H87" s="17">
        <f>G87/F87*100</f>
        <v>86.51685393258427</v>
      </c>
      <c r="I87" s="233"/>
    </row>
    <row r="88" spans="2:9" ht="28.5" customHeight="1">
      <c r="B88" s="125" t="s">
        <v>92</v>
      </c>
      <c r="C88" s="126"/>
      <c r="D88" s="126"/>
      <c r="E88" s="226"/>
      <c r="F88" s="226"/>
      <c r="G88" s="126"/>
      <c r="H88" s="126"/>
      <c r="I88" s="127"/>
    </row>
    <row r="89" spans="2:9" ht="31.5" customHeight="1">
      <c r="B89" s="161" t="s">
        <v>94</v>
      </c>
      <c r="C89" s="164"/>
      <c r="D89" s="166"/>
      <c r="E89" s="166"/>
      <c r="F89" s="164"/>
      <c r="G89" s="164"/>
      <c r="H89" s="164"/>
      <c r="I89" s="165"/>
    </row>
    <row r="90" spans="2:9" ht="63" customHeight="1">
      <c r="B90" s="105" t="s">
        <v>59</v>
      </c>
      <c r="C90" s="218" t="s">
        <v>93</v>
      </c>
      <c r="D90" s="55" t="s">
        <v>95</v>
      </c>
      <c r="E90" s="27" t="s">
        <v>6</v>
      </c>
      <c r="F90" s="9" t="s">
        <v>293</v>
      </c>
      <c r="G90" s="9" t="s">
        <v>293</v>
      </c>
      <c r="H90" s="8" t="s">
        <v>293</v>
      </c>
      <c r="I90" s="224" t="s">
        <v>330</v>
      </c>
    </row>
    <row r="91" spans="2:9" ht="251.25" customHeight="1">
      <c r="B91" s="129"/>
      <c r="C91" s="132"/>
      <c r="D91" s="55" t="s">
        <v>96</v>
      </c>
      <c r="E91" s="27" t="s">
        <v>85</v>
      </c>
      <c r="F91" s="9" t="s">
        <v>293</v>
      </c>
      <c r="G91" s="9" t="s">
        <v>293</v>
      </c>
      <c r="H91" s="8" t="s">
        <v>293</v>
      </c>
      <c r="I91" s="230"/>
    </row>
    <row r="92" spans="2:9" ht="30.75" customHeight="1">
      <c r="B92" s="227" t="s">
        <v>294</v>
      </c>
      <c r="C92" s="228"/>
      <c r="D92" s="228"/>
      <c r="E92" s="228"/>
      <c r="F92" s="228"/>
      <c r="G92" s="228"/>
      <c r="H92" s="228"/>
      <c r="I92" s="229"/>
    </row>
    <row r="93" spans="2:9" ht="51" customHeight="1">
      <c r="B93" s="103" t="s">
        <v>338</v>
      </c>
      <c r="C93" s="104"/>
      <c r="D93" s="104"/>
      <c r="E93" s="104"/>
      <c r="F93" s="104"/>
      <c r="G93" s="104"/>
      <c r="H93" s="104"/>
      <c r="I93" s="104"/>
    </row>
    <row r="94" spans="2:9" ht="54" customHeight="1">
      <c r="B94" s="139" t="s">
        <v>99</v>
      </c>
      <c r="C94" s="140"/>
      <c r="D94" s="140"/>
      <c r="E94" s="140"/>
      <c r="F94" s="140"/>
      <c r="G94" s="140"/>
      <c r="H94" s="140"/>
      <c r="I94" s="141"/>
    </row>
    <row r="95" spans="2:9" ht="21" customHeight="1">
      <c r="B95" s="161" t="s">
        <v>100</v>
      </c>
      <c r="C95" s="162"/>
      <c r="D95" s="162"/>
      <c r="E95" s="162"/>
      <c r="F95" s="162"/>
      <c r="G95" s="162"/>
      <c r="H95" s="162"/>
      <c r="I95" s="163"/>
    </row>
    <row r="96" spans="1:9" ht="66" customHeight="1">
      <c r="A96" s="58"/>
      <c r="B96" s="57" t="s">
        <v>59</v>
      </c>
      <c r="C96" s="98" t="s">
        <v>101</v>
      </c>
      <c r="D96" s="13" t="s">
        <v>102</v>
      </c>
      <c r="E96" s="59" t="s">
        <v>103</v>
      </c>
      <c r="F96" s="22">
        <v>665.5</v>
      </c>
      <c r="G96" s="22">
        <v>665.5</v>
      </c>
      <c r="H96" s="17">
        <f aca="true" t="shared" si="1" ref="H96:H106">G96/F96*100</f>
        <v>100</v>
      </c>
      <c r="I96" s="9"/>
    </row>
    <row r="97" spans="1:9" ht="69.75" customHeight="1">
      <c r="A97" s="58"/>
      <c r="B97" s="57" t="s">
        <v>204</v>
      </c>
      <c r="C97" s="98" t="s">
        <v>104</v>
      </c>
      <c r="D97" s="13" t="s">
        <v>105</v>
      </c>
      <c r="E97" s="59" t="s">
        <v>103</v>
      </c>
      <c r="F97" s="22">
        <v>651.3</v>
      </c>
      <c r="G97" s="22">
        <v>651.3</v>
      </c>
      <c r="H97" s="17">
        <f t="shared" si="1"/>
        <v>100</v>
      </c>
      <c r="I97" s="9"/>
    </row>
    <row r="98" spans="1:9" ht="73.5" customHeight="1">
      <c r="A98" s="58"/>
      <c r="B98" s="238" t="s">
        <v>213</v>
      </c>
      <c r="C98" s="234" t="s">
        <v>106</v>
      </c>
      <c r="D98" s="13" t="s">
        <v>107</v>
      </c>
      <c r="E98" s="59" t="s">
        <v>117</v>
      </c>
      <c r="F98" s="22">
        <v>28414.02</v>
      </c>
      <c r="G98" s="22">
        <v>28414.02</v>
      </c>
      <c r="H98" s="17">
        <f t="shared" si="1"/>
        <v>100</v>
      </c>
      <c r="I98" s="9"/>
    </row>
    <row r="99" spans="1:9" ht="69.75" customHeight="1">
      <c r="A99" s="58"/>
      <c r="B99" s="128"/>
      <c r="C99" s="235"/>
      <c r="D99" s="13" t="s">
        <v>108</v>
      </c>
      <c r="E99" s="59" t="s">
        <v>8</v>
      </c>
      <c r="F99" s="22">
        <v>711.66</v>
      </c>
      <c r="G99" s="22">
        <v>711.66</v>
      </c>
      <c r="H99" s="17">
        <f t="shared" si="1"/>
        <v>100</v>
      </c>
      <c r="I99" s="9"/>
    </row>
    <row r="100" spans="1:9" ht="52.5" customHeight="1">
      <c r="A100" s="58"/>
      <c r="B100" s="128"/>
      <c r="C100" s="235"/>
      <c r="D100" s="13" t="s">
        <v>109</v>
      </c>
      <c r="E100" s="59" t="s">
        <v>8</v>
      </c>
      <c r="F100" s="22">
        <v>23</v>
      </c>
      <c r="G100" s="22">
        <v>23</v>
      </c>
      <c r="H100" s="17">
        <f t="shared" si="1"/>
        <v>100</v>
      </c>
      <c r="I100" s="9"/>
    </row>
    <row r="101" spans="1:9" ht="51" customHeight="1">
      <c r="A101" s="58"/>
      <c r="B101" s="128"/>
      <c r="C101" s="235"/>
      <c r="D101" s="13" t="s">
        <v>110</v>
      </c>
      <c r="E101" s="59" t="s">
        <v>15</v>
      </c>
      <c r="F101" s="22">
        <v>5000</v>
      </c>
      <c r="G101" s="22">
        <v>5000</v>
      </c>
      <c r="H101" s="17">
        <f t="shared" si="1"/>
        <v>100</v>
      </c>
      <c r="I101" s="9"/>
    </row>
    <row r="102" spans="1:9" ht="13.5">
      <c r="A102" s="58"/>
      <c r="B102" s="128"/>
      <c r="C102" s="235"/>
      <c r="D102" s="109" t="s">
        <v>111</v>
      </c>
      <c r="E102" s="59" t="s">
        <v>118</v>
      </c>
      <c r="F102" s="22">
        <v>100</v>
      </c>
      <c r="G102" s="22">
        <v>100</v>
      </c>
      <c r="H102" s="17">
        <f t="shared" si="1"/>
        <v>100</v>
      </c>
      <c r="I102" s="9"/>
    </row>
    <row r="103" spans="1:9" ht="26.25" customHeight="1">
      <c r="A103" s="1"/>
      <c r="B103" s="129"/>
      <c r="C103" s="236"/>
      <c r="D103" s="237"/>
      <c r="E103" s="59" t="s">
        <v>119</v>
      </c>
      <c r="F103" s="22">
        <v>7000</v>
      </c>
      <c r="G103" s="22">
        <v>7000</v>
      </c>
      <c r="H103" s="17">
        <f t="shared" si="1"/>
        <v>100</v>
      </c>
      <c r="I103" s="9"/>
    </row>
    <row r="104" spans="1:9" ht="64.5" customHeight="1">
      <c r="A104" s="1"/>
      <c r="B104" s="60" t="s">
        <v>216</v>
      </c>
      <c r="C104" s="98" t="s">
        <v>112</v>
      </c>
      <c r="D104" s="13" t="s">
        <v>113</v>
      </c>
      <c r="E104" s="59" t="s">
        <v>103</v>
      </c>
      <c r="F104" s="22">
        <v>70.5</v>
      </c>
      <c r="G104" s="22">
        <v>70.5</v>
      </c>
      <c r="H104" s="17">
        <f t="shared" si="1"/>
        <v>100</v>
      </c>
      <c r="I104" s="9"/>
    </row>
    <row r="105" spans="1:9" ht="48" customHeight="1">
      <c r="A105" s="1"/>
      <c r="B105" s="239" t="s">
        <v>314</v>
      </c>
      <c r="C105" s="234" t="s">
        <v>114</v>
      </c>
      <c r="D105" s="13" t="s">
        <v>115</v>
      </c>
      <c r="E105" s="59" t="s">
        <v>8</v>
      </c>
      <c r="F105" s="22">
        <v>35</v>
      </c>
      <c r="G105" s="22">
        <v>35</v>
      </c>
      <c r="H105" s="17">
        <f t="shared" si="1"/>
        <v>100</v>
      </c>
      <c r="I105" s="9"/>
    </row>
    <row r="106" spans="1:9" ht="36.75" customHeight="1">
      <c r="A106" s="1"/>
      <c r="B106" s="240"/>
      <c r="C106" s="236"/>
      <c r="D106" s="13" t="s">
        <v>116</v>
      </c>
      <c r="E106" s="59" t="s">
        <v>8</v>
      </c>
      <c r="F106" s="22">
        <v>4010</v>
      </c>
      <c r="G106" s="22">
        <v>4010</v>
      </c>
      <c r="H106" s="17">
        <f t="shared" si="1"/>
        <v>100</v>
      </c>
      <c r="I106" s="9"/>
    </row>
    <row r="107" spans="1:9" ht="30" customHeight="1">
      <c r="A107" s="1"/>
      <c r="B107" s="125" t="s">
        <v>197</v>
      </c>
      <c r="C107" s="126"/>
      <c r="D107" s="126"/>
      <c r="E107" s="126"/>
      <c r="F107" s="126"/>
      <c r="G107" s="126"/>
      <c r="H107" s="126"/>
      <c r="I107" s="127"/>
    </row>
    <row r="108" spans="1:9" ht="22.5" customHeight="1">
      <c r="A108" s="1"/>
      <c r="B108" s="241" t="s">
        <v>120</v>
      </c>
      <c r="C108" s="242"/>
      <c r="D108" s="242"/>
      <c r="E108" s="242"/>
      <c r="F108" s="242"/>
      <c r="G108" s="242"/>
      <c r="H108" s="242"/>
      <c r="I108" s="243"/>
    </row>
    <row r="109" spans="1:9" ht="62.25" customHeight="1">
      <c r="A109" s="1"/>
      <c r="B109" s="11" t="s">
        <v>59</v>
      </c>
      <c r="C109" s="98" t="s">
        <v>121</v>
      </c>
      <c r="D109" s="13" t="s">
        <v>122</v>
      </c>
      <c r="E109" s="18" t="s">
        <v>9</v>
      </c>
      <c r="F109" s="16">
        <v>115</v>
      </c>
      <c r="G109" s="16">
        <v>115</v>
      </c>
      <c r="H109" s="47">
        <f>G109/F109*100</f>
        <v>100</v>
      </c>
      <c r="I109" s="9"/>
    </row>
    <row r="110" spans="1:9" ht="27">
      <c r="A110" s="1"/>
      <c r="B110" s="11" t="s">
        <v>204</v>
      </c>
      <c r="C110" s="98" t="s">
        <v>123</v>
      </c>
      <c r="D110" s="13" t="s">
        <v>124</v>
      </c>
      <c r="E110" s="18" t="s">
        <v>9</v>
      </c>
      <c r="F110" s="16">
        <v>100</v>
      </c>
      <c r="G110" s="16">
        <v>100</v>
      </c>
      <c r="H110" s="47">
        <f aca="true" t="shared" si="2" ref="H110:H132">G110/F110*100</f>
        <v>100</v>
      </c>
      <c r="I110" s="9"/>
    </row>
    <row r="111" spans="1:9" ht="41.25">
      <c r="A111" s="1"/>
      <c r="B111" s="11" t="s">
        <v>213</v>
      </c>
      <c r="C111" s="98" t="s">
        <v>125</v>
      </c>
      <c r="D111" s="13" t="s">
        <v>126</v>
      </c>
      <c r="E111" s="18" t="s">
        <v>119</v>
      </c>
      <c r="F111" s="16">
        <v>17087</v>
      </c>
      <c r="G111" s="16">
        <v>17087</v>
      </c>
      <c r="H111" s="47">
        <f t="shared" si="2"/>
        <v>100</v>
      </c>
      <c r="I111" s="9"/>
    </row>
    <row r="112" spans="1:9" ht="18.75" customHeight="1">
      <c r="A112" s="1"/>
      <c r="B112" s="244" t="s">
        <v>216</v>
      </c>
      <c r="C112" s="234" t="s">
        <v>127</v>
      </c>
      <c r="D112" s="13" t="s">
        <v>128</v>
      </c>
      <c r="E112" s="18" t="s">
        <v>129</v>
      </c>
      <c r="F112" s="93">
        <v>211.03</v>
      </c>
      <c r="G112" s="93">
        <v>211.03</v>
      </c>
      <c r="H112" s="47">
        <f t="shared" si="2"/>
        <v>100</v>
      </c>
      <c r="I112" s="9"/>
    </row>
    <row r="113" spans="1:9" ht="20.25" customHeight="1">
      <c r="A113" s="1"/>
      <c r="B113" s="146"/>
      <c r="C113" s="235"/>
      <c r="D113" s="13" t="s">
        <v>130</v>
      </c>
      <c r="E113" s="18" t="s">
        <v>117</v>
      </c>
      <c r="F113" s="16">
        <v>3557</v>
      </c>
      <c r="G113" s="16">
        <v>3557</v>
      </c>
      <c r="H113" s="47">
        <f t="shared" si="2"/>
        <v>100</v>
      </c>
      <c r="I113" s="9"/>
    </row>
    <row r="114" spans="1:9" ht="29.25" customHeight="1">
      <c r="A114" s="1"/>
      <c r="B114" s="146"/>
      <c r="C114" s="235"/>
      <c r="D114" s="13" t="s">
        <v>131</v>
      </c>
      <c r="E114" s="18" t="s">
        <v>117</v>
      </c>
      <c r="F114" s="22">
        <v>87550</v>
      </c>
      <c r="G114" s="22">
        <v>87550</v>
      </c>
      <c r="H114" s="47">
        <f t="shared" si="2"/>
        <v>100</v>
      </c>
      <c r="I114" s="9"/>
    </row>
    <row r="115" spans="1:9" ht="41.25" customHeight="1">
      <c r="A115" s="1"/>
      <c r="B115" s="146"/>
      <c r="C115" s="235"/>
      <c r="D115" s="13" t="s">
        <v>132</v>
      </c>
      <c r="E115" s="18" t="s">
        <v>9</v>
      </c>
      <c r="F115" s="22">
        <v>380</v>
      </c>
      <c r="G115" s="22">
        <v>380</v>
      </c>
      <c r="H115" s="47">
        <f t="shared" si="2"/>
        <v>100</v>
      </c>
      <c r="I115" s="9"/>
    </row>
    <row r="116" spans="1:9" ht="51" customHeight="1">
      <c r="A116" s="1"/>
      <c r="B116" s="146"/>
      <c r="C116" s="235"/>
      <c r="D116" s="13" t="s">
        <v>133</v>
      </c>
      <c r="E116" s="18" t="s">
        <v>9</v>
      </c>
      <c r="F116" s="16">
        <v>1500</v>
      </c>
      <c r="G116" s="16">
        <v>1500</v>
      </c>
      <c r="H116" s="47">
        <f t="shared" si="2"/>
        <v>100</v>
      </c>
      <c r="I116" s="9"/>
    </row>
    <row r="117" spans="1:9" ht="54" customHeight="1">
      <c r="A117" s="1"/>
      <c r="B117" s="146"/>
      <c r="C117" s="235"/>
      <c r="D117" s="13" t="s">
        <v>134</v>
      </c>
      <c r="E117" s="18" t="s">
        <v>9</v>
      </c>
      <c r="F117" s="16">
        <v>538</v>
      </c>
      <c r="G117" s="16">
        <v>538</v>
      </c>
      <c r="H117" s="47">
        <f t="shared" si="2"/>
        <v>100</v>
      </c>
      <c r="I117" s="9"/>
    </row>
    <row r="118" spans="1:9" ht="37.5" customHeight="1">
      <c r="A118" s="1"/>
      <c r="B118" s="146"/>
      <c r="C118" s="235"/>
      <c r="D118" s="13" t="s">
        <v>135</v>
      </c>
      <c r="E118" s="18" t="s">
        <v>9</v>
      </c>
      <c r="F118" s="16">
        <v>1255</v>
      </c>
      <c r="G118" s="16">
        <v>1255</v>
      </c>
      <c r="H118" s="47">
        <f t="shared" si="2"/>
        <v>100</v>
      </c>
      <c r="I118" s="9"/>
    </row>
    <row r="119" spans="1:9" ht="32.25" customHeight="1">
      <c r="A119" s="1"/>
      <c r="B119" s="146"/>
      <c r="C119" s="235"/>
      <c r="D119" s="13" t="s">
        <v>136</v>
      </c>
      <c r="E119" s="18" t="s">
        <v>9</v>
      </c>
      <c r="F119" s="16">
        <v>650</v>
      </c>
      <c r="G119" s="16">
        <v>650</v>
      </c>
      <c r="H119" s="47">
        <f t="shared" si="2"/>
        <v>100</v>
      </c>
      <c r="I119" s="9"/>
    </row>
    <row r="120" spans="1:9" ht="31.5" customHeight="1">
      <c r="A120" s="1"/>
      <c r="B120" s="146"/>
      <c r="C120" s="235"/>
      <c r="D120" s="13" t="s">
        <v>137</v>
      </c>
      <c r="E120" s="18" t="s">
        <v>138</v>
      </c>
      <c r="F120" s="16">
        <v>13100</v>
      </c>
      <c r="G120" s="16">
        <v>13100</v>
      </c>
      <c r="H120" s="47">
        <f t="shared" si="2"/>
        <v>100</v>
      </c>
      <c r="I120" s="9"/>
    </row>
    <row r="121" spans="1:9" ht="26.25" customHeight="1">
      <c r="A121" s="1"/>
      <c r="B121" s="146"/>
      <c r="C121" s="235"/>
      <c r="D121" s="109" t="s">
        <v>139</v>
      </c>
      <c r="E121" s="113" t="s">
        <v>140</v>
      </c>
      <c r="F121" s="115">
        <v>1100</v>
      </c>
      <c r="G121" s="115">
        <v>1100</v>
      </c>
      <c r="H121" s="156">
        <f t="shared" si="2"/>
        <v>100</v>
      </c>
      <c r="I121" s="105"/>
    </row>
    <row r="122" spans="1:9" ht="24.75" customHeight="1">
      <c r="A122" s="1"/>
      <c r="B122" s="147"/>
      <c r="C122" s="236"/>
      <c r="D122" s="110"/>
      <c r="E122" s="114"/>
      <c r="F122" s="106"/>
      <c r="G122" s="106"/>
      <c r="H122" s="106"/>
      <c r="I122" s="106"/>
    </row>
    <row r="123" spans="1:9" ht="37.5" customHeight="1">
      <c r="A123" s="1"/>
      <c r="B123" s="11" t="s">
        <v>314</v>
      </c>
      <c r="C123" s="98" t="s">
        <v>141</v>
      </c>
      <c r="D123" s="13" t="s">
        <v>142</v>
      </c>
      <c r="E123" s="18" t="s">
        <v>143</v>
      </c>
      <c r="F123" s="16">
        <v>1100</v>
      </c>
      <c r="G123" s="16">
        <v>1100</v>
      </c>
      <c r="H123" s="47">
        <f t="shared" si="2"/>
        <v>100</v>
      </c>
      <c r="I123" s="9"/>
    </row>
    <row r="124" spans="1:9" ht="24.75" customHeight="1">
      <c r="A124" s="1"/>
      <c r="B124" s="11" t="s">
        <v>315</v>
      </c>
      <c r="C124" s="98" t="s">
        <v>144</v>
      </c>
      <c r="D124" s="13" t="s">
        <v>145</v>
      </c>
      <c r="E124" s="18" t="s">
        <v>118</v>
      </c>
      <c r="F124" s="16">
        <v>360</v>
      </c>
      <c r="G124" s="16">
        <v>360</v>
      </c>
      <c r="H124" s="47">
        <f t="shared" si="2"/>
        <v>100</v>
      </c>
      <c r="I124" s="9"/>
    </row>
    <row r="125" spans="1:9" ht="27">
      <c r="A125" s="1"/>
      <c r="B125" s="244" t="s">
        <v>316</v>
      </c>
      <c r="C125" s="234" t="s">
        <v>146</v>
      </c>
      <c r="D125" s="13" t="s">
        <v>147</v>
      </c>
      <c r="E125" s="18" t="s">
        <v>9</v>
      </c>
      <c r="F125" s="16">
        <v>95</v>
      </c>
      <c r="G125" s="16">
        <v>95</v>
      </c>
      <c r="H125" s="47">
        <f t="shared" si="2"/>
        <v>100</v>
      </c>
      <c r="I125" s="9"/>
    </row>
    <row r="126" spans="1:9" ht="35.25" customHeight="1">
      <c r="A126" s="1"/>
      <c r="B126" s="146"/>
      <c r="C126" s="235"/>
      <c r="D126" s="13" t="s">
        <v>148</v>
      </c>
      <c r="E126" s="18" t="s">
        <v>9</v>
      </c>
      <c r="F126" s="16">
        <v>150</v>
      </c>
      <c r="G126" s="16">
        <v>150</v>
      </c>
      <c r="H126" s="47">
        <f t="shared" si="2"/>
        <v>100</v>
      </c>
      <c r="I126" s="9"/>
    </row>
    <row r="127" spans="1:9" ht="42.75" customHeight="1">
      <c r="A127" s="1"/>
      <c r="B127" s="146"/>
      <c r="C127" s="235"/>
      <c r="D127" s="13" t="s">
        <v>149</v>
      </c>
      <c r="E127" s="18" t="s">
        <v>117</v>
      </c>
      <c r="F127" s="16">
        <v>1000</v>
      </c>
      <c r="G127" s="16">
        <v>1000</v>
      </c>
      <c r="H127" s="47">
        <f t="shared" si="2"/>
        <v>100</v>
      </c>
      <c r="I127" s="9"/>
    </row>
    <row r="128" spans="1:9" ht="54" customHeight="1">
      <c r="A128" s="1"/>
      <c r="B128" s="146"/>
      <c r="C128" s="235"/>
      <c r="D128" s="13" t="s">
        <v>150</v>
      </c>
      <c r="E128" s="18" t="s">
        <v>6</v>
      </c>
      <c r="F128" s="16">
        <v>10</v>
      </c>
      <c r="G128" s="16">
        <v>10</v>
      </c>
      <c r="H128" s="47">
        <f t="shared" si="2"/>
        <v>100</v>
      </c>
      <c r="I128" s="9"/>
    </row>
    <row r="129" spans="1:9" ht="39.75" customHeight="1">
      <c r="A129" s="1"/>
      <c r="B129" s="146"/>
      <c r="C129" s="235"/>
      <c r="D129" s="245" t="s">
        <v>151</v>
      </c>
      <c r="E129" s="247" t="s">
        <v>6</v>
      </c>
      <c r="F129" s="248">
        <v>20</v>
      </c>
      <c r="G129" s="248">
        <v>20</v>
      </c>
      <c r="H129" s="249">
        <f t="shared" si="2"/>
        <v>100</v>
      </c>
      <c r="I129" s="105"/>
    </row>
    <row r="130" spans="1:9" ht="21" customHeight="1">
      <c r="A130" s="1"/>
      <c r="B130" s="147"/>
      <c r="C130" s="132"/>
      <c r="D130" s="246"/>
      <c r="E130" s="246"/>
      <c r="F130" s="246"/>
      <c r="G130" s="246"/>
      <c r="H130" s="250"/>
      <c r="I130" s="106"/>
    </row>
    <row r="131" spans="1:9" ht="106.5" customHeight="1">
      <c r="A131" s="1"/>
      <c r="B131" s="11" t="s">
        <v>317</v>
      </c>
      <c r="C131" s="98" t="s">
        <v>310</v>
      </c>
      <c r="D131" s="13" t="s">
        <v>152</v>
      </c>
      <c r="E131" s="18" t="s">
        <v>6</v>
      </c>
      <c r="F131" s="16">
        <v>2</v>
      </c>
      <c r="G131" s="16">
        <v>2</v>
      </c>
      <c r="H131" s="47">
        <f t="shared" si="2"/>
        <v>100</v>
      </c>
      <c r="I131" s="9"/>
    </row>
    <row r="132" spans="1:9" ht="129.75" customHeight="1">
      <c r="A132" s="1"/>
      <c r="B132" s="11" t="s">
        <v>318</v>
      </c>
      <c r="C132" s="99" t="s">
        <v>153</v>
      </c>
      <c r="D132" s="38" t="s">
        <v>154</v>
      </c>
      <c r="E132" s="96" t="s">
        <v>6</v>
      </c>
      <c r="F132" s="16">
        <v>15</v>
      </c>
      <c r="G132" s="16">
        <v>15</v>
      </c>
      <c r="H132" s="47">
        <f t="shared" si="2"/>
        <v>100</v>
      </c>
      <c r="I132" s="9"/>
    </row>
    <row r="133" spans="1:9" ht="24" customHeight="1">
      <c r="A133" s="1"/>
      <c r="B133" s="125" t="s">
        <v>197</v>
      </c>
      <c r="C133" s="126"/>
      <c r="D133" s="126"/>
      <c r="E133" s="126"/>
      <c r="F133" s="126"/>
      <c r="G133" s="126"/>
      <c r="H133" s="126"/>
      <c r="I133" s="127"/>
    </row>
    <row r="134" spans="1:9" ht="15.75">
      <c r="A134" s="1"/>
      <c r="B134" s="241" t="s">
        <v>155</v>
      </c>
      <c r="C134" s="242"/>
      <c r="D134" s="242"/>
      <c r="E134" s="242"/>
      <c r="F134" s="242"/>
      <c r="G134" s="242"/>
      <c r="H134" s="242"/>
      <c r="I134" s="243"/>
    </row>
    <row r="135" spans="1:9" ht="85.5" customHeight="1">
      <c r="A135" s="1"/>
      <c r="B135" s="88" t="s">
        <v>59</v>
      </c>
      <c r="C135" s="100" t="s">
        <v>156</v>
      </c>
      <c r="D135" s="13" t="s">
        <v>157</v>
      </c>
      <c r="E135" s="59" t="s">
        <v>9</v>
      </c>
      <c r="F135" s="16">
        <v>130</v>
      </c>
      <c r="G135" s="16">
        <v>130</v>
      </c>
      <c r="H135" s="17">
        <f>G135/F135*100</f>
        <v>100</v>
      </c>
      <c r="I135" s="9"/>
    </row>
    <row r="136" spans="1:9" ht="13.5">
      <c r="A136" s="1"/>
      <c r="B136" s="244" t="s">
        <v>204</v>
      </c>
      <c r="C136" s="234" t="s">
        <v>158</v>
      </c>
      <c r="D136" s="109" t="s">
        <v>159</v>
      </c>
      <c r="E136" s="113" t="s">
        <v>162</v>
      </c>
      <c r="F136" s="115">
        <v>2601</v>
      </c>
      <c r="G136" s="115">
        <v>2601</v>
      </c>
      <c r="H136" s="111">
        <f>G136/F136*100</f>
        <v>100</v>
      </c>
      <c r="I136" s="105"/>
    </row>
    <row r="137" spans="1:9" ht="39" customHeight="1">
      <c r="A137" s="1"/>
      <c r="B137" s="146"/>
      <c r="C137" s="235"/>
      <c r="D137" s="110"/>
      <c r="E137" s="114"/>
      <c r="F137" s="106"/>
      <c r="G137" s="106"/>
      <c r="H137" s="106"/>
      <c r="I137" s="106"/>
    </row>
    <row r="138" spans="1:9" ht="13.5">
      <c r="A138" s="1"/>
      <c r="B138" s="146"/>
      <c r="C138" s="235"/>
      <c r="D138" s="245" t="s">
        <v>160</v>
      </c>
      <c r="E138" s="247" t="s">
        <v>9</v>
      </c>
      <c r="F138" s="248">
        <v>2</v>
      </c>
      <c r="G138" s="248">
        <v>2</v>
      </c>
      <c r="H138" s="107">
        <f>G138/F138*100</f>
        <v>100</v>
      </c>
      <c r="I138" s="105"/>
    </row>
    <row r="139" spans="1:9" ht="13.5">
      <c r="A139" s="1"/>
      <c r="B139" s="146"/>
      <c r="C139" s="131"/>
      <c r="D139" s="246"/>
      <c r="E139" s="246"/>
      <c r="F139" s="246"/>
      <c r="G139" s="246"/>
      <c r="H139" s="108"/>
      <c r="I139" s="128"/>
    </row>
    <row r="140" spans="1:9" ht="30.75" customHeight="1">
      <c r="A140" s="1"/>
      <c r="B140" s="147"/>
      <c r="C140" s="132"/>
      <c r="D140" s="246"/>
      <c r="E140" s="246"/>
      <c r="F140" s="246"/>
      <c r="G140" s="246"/>
      <c r="H140" s="108"/>
      <c r="I140" s="129"/>
    </row>
    <row r="141" spans="1:9" ht="13.5">
      <c r="A141" s="1"/>
      <c r="B141" s="244" t="s">
        <v>213</v>
      </c>
      <c r="C141" s="234" t="s">
        <v>163</v>
      </c>
      <c r="D141" s="109" t="s">
        <v>161</v>
      </c>
      <c r="E141" s="113" t="s">
        <v>9</v>
      </c>
      <c r="F141" s="115">
        <v>4</v>
      </c>
      <c r="G141" s="115">
        <v>4</v>
      </c>
      <c r="H141" s="111">
        <f>G141/F141*100</f>
        <v>100</v>
      </c>
      <c r="I141" s="105"/>
    </row>
    <row r="142" spans="1:9" ht="40.5" customHeight="1">
      <c r="A142" s="1"/>
      <c r="B142" s="146"/>
      <c r="C142" s="235"/>
      <c r="D142" s="110"/>
      <c r="E142" s="114"/>
      <c r="F142" s="106"/>
      <c r="G142" s="106"/>
      <c r="H142" s="106"/>
      <c r="I142" s="106"/>
    </row>
    <row r="143" spans="1:9" ht="54" customHeight="1">
      <c r="A143" s="1"/>
      <c r="B143" s="146"/>
      <c r="C143" s="235"/>
      <c r="D143" s="13" t="s">
        <v>164</v>
      </c>
      <c r="E143" s="18" t="s">
        <v>9</v>
      </c>
      <c r="F143" s="16">
        <v>17</v>
      </c>
      <c r="G143" s="16">
        <v>17</v>
      </c>
      <c r="H143" s="17">
        <f>G143/F143*100</f>
        <v>100</v>
      </c>
      <c r="I143" s="9"/>
    </row>
    <row r="144" spans="1:9" ht="105.75" customHeight="1">
      <c r="A144" s="1"/>
      <c r="B144" s="146"/>
      <c r="C144" s="235"/>
      <c r="D144" s="109" t="s">
        <v>165</v>
      </c>
      <c r="E144" s="113" t="s">
        <v>166</v>
      </c>
      <c r="F144" s="112">
        <v>5414.41</v>
      </c>
      <c r="G144" s="112">
        <v>5414.41</v>
      </c>
      <c r="H144" s="111">
        <f>G144/F144*100</f>
        <v>100</v>
      </c>
      <c r="I144" s="105"/>
    </row>
    <row r="145" spans="1:9" ht="13.5">
      <c r="A145" s="1"/>
      <c r="B145" s="147"/>
      <c r="C145" s="236"/>
      <c r="D145" s="110"/>
      <c r="E145" s="114"/>
      <c r="F145" s="106"/>
      <c r="G145" s="106"/>
      <c r="H145" s="106"/>
      <c r="I145" s="106"/>
    </row>
    <row r="146" spans="1:9" ht="70.5" customHeight="1">
      <c r="A146" s="1"/>
      <c r="B146" s="12" t="s">
        <v>216</v>
      </c>
      <c r="C146" s="98" t="s">
        <v>321</v>
      </c>
      <c r="D146" s="13" t="s">
        <v>311</v>
      </c>
      <c r="E146" s="18" t="s">
        <v>9</v>
      </c>
      <c r="F146" s="16">
        <v>1</v>
      </c>
      <c r="G146" s="16">
        <v>1</v>
      </c>
      <c r="H146" s="17">
        <f>G146/F146*100</f>
        <v>100</v>
      </c>
      <c r="I146" s="9"/>
    </row>
    <row r="147" spans="1:9" ht="72" customHeight="1">
      <c r="A147" s="1"/>
      <c r="B147" s="12" t="s">
        <v>314</v>
      </c>
      <c r="C147" s="98" t="s">
        <v>167</v>
      </c>
      <c r="D147" s="13" t="s">
        <v>312</v>
      </c>
      <c r="E147" s="18" t="s">
        <v>9</v>
      </c>
      <c r="F147" s="16">
        <v>1</v>
      </c>
      <c r="G147" s="16">
        <v>1</v>
      </c>
      <c r="H147" s="17">
        <f>G147/F147*100</f>
        <v>100</v>
      </c>
      <c r="I147" s="9"/>
    </row>
    <row r="148" spans="1:9" ht="76.5" customHeight="1">
      <c r="A148" s="1"/>
      <c r="B148" s="12" t="s">
        <v>315</v>
      </c>
      <c r="C148" s="98" t="s">
        <v>168</v>
      </c>
      <c r="D148" s="13" t="s">
        <v>169</v>
      </c>
      <c r="E148" s="18" t="s">
        <v>9</v>
      </c>
      <c r="F148" s="16">
        <v>10</v>
      </c>
      <c r="G148" s="16">
        <v>10</v>
      </c>
      <c r="H148" s="17">
        <f>G148/F148*100</f>
        <v>100</v>
      </c>
      <c r="I148" s="9"/>
    </row>
    <row r="149" spans="1:9" ht="27.75" customHeight="1">
      <c r="A149" s="1"/>
      <c r="B149" s="125" t="s">
        <v>197</v>
      </c>
      <c r="C149" s="126"/>
      <c r="D149" s="126"/>
      <c r="E149" s="126"/>
      <c r="F149" s="126"/>
      <c r="G149" s="126"/>
      <c r="H149" s="126"/>
      <c r="I149" s="127"/>
    </row>
    <row r="150" spans="1:9" ht="37.5" customHeight="1">
      <c r="A150" s="1"/>
      <c r="B150" s="116" t="s">
        <v>170</v>
      </c>
      <c r="C150" s="117"/>
      <c r="D150" s="117"/>
      <c r="E150" s="117"/>
      <c r="F150" s="117"/>
      <c r="G150" s="117"/>
      <c r="H150" s="117"/>
      <c r="I150" s="118"/>
    </row>
    <row r="151" spans="1:9" ht="67.5" customHeight="1">
      <c r="A151" s="1"/>
      <c r="B151" s="12" t="s">
        <v>59</v>
      </c>
      <c r="C151" s="101" t="s">
        <v>23</v>
      </c>
      <c r="D151" s="14" t="s">
        <v>171</v>
      </c>
      <c r="E151" s="61" t="s">
        <v>6</v>
      </c>
      <c r="F151" s="16">
        <v>2</v>
      </c>
      <c r="G151" s="16">
        <v>2</v>
      </c>
      <c r="H151" s="17">
        <f>G151/F151*100</f>
        <v>100</v>
      </c>
      <c r="I151" s="9"/>
    </row>
    <row r="152" spans="1:9" ht="69" customHeight="1">
      <c r="A152" s="1"/>
      <c r="B152" s="12" t="s">
        <v>204</v>
      </c>
      <c r="C152" s="101" t="s">
        <v>172</v>
      </c>
      <c r="D152" s="14" t="s">
        <v>173</v>
      </c>
      <c r="E152" s="61" t="s">
        <v>9</v>
      </c>
      <c r="F152" s="16">
        <v>12</v>
      </c>
      <c r="G152" s="16">
        <v>12</v>
      </c>
      <c r="H152" s="17">
        <f>G152/F152*100</f>
        <v>100</v>
      </c>
      <c r="I152" s="9"/>
    </row>
    <row r="153" spans="1:9" ht="102.75" customHeight="1">
      <c r="A153" s="1"/>
      <c r="B153" s="12" t="s">
        <v>213</v>
      </c>
      <c r="C153" s="101" t="s">
        <v>174</v>
      </c>
      <c r="D153" s="14" t="s">
        <v>175</v>
      </c>
      <c r="E153" s="61" t="s">
        <v>9</v>
      </c>
      <c r="F153" s="16">
        <v>9</v>
      </c>
      <c r="G153" s="16">
        <v>9</v>
      </c>
      <c r="H153" s="17">
        <f>G153/F153*100</f>
        <v>100</v>
      </c>
      <c r="I153" s="9"/>
    </row>
    <row r="154" spans="1:9" ht="90" customHeight="1">
      <c r="A154" s="1"/>
      <c r="B154" s="12" t="s">
        <v>216</v>
      </c>
      <c r="C154" s="98" t="s">
        <v>179</v>
      </c>
      <c r="D154" s="14" t="s">
        <v>176</v>
      </c>
      <c r="E154" s="15" t="s">
        <v>6</v>
      </c>
      <c r="F154" s="16">
        <v>9</v>
      </c>
      <c r="G154" s="16">
        <v>8</v>
      </c>
      <c r="H154" s="17">
        <f>G154/F154*100</f>
        <v>88.88888888888889</v>
      </c>
      <c r="I154" s="97" t="s">
        <v>322</v>
      </c>
    </row>
    <row r="155" spans="1:9" ht="84" customHeight="1">
      <c r="A155" s="1"/>
      <c r="B155" s="12" t="s">
        <v>314</v>
      </c>
      <c r="C155" s="98" t="s">
        <v>177</v>
      </c>
      <c r="D155" s="14" t="s">
        <v>178</v>
      </c>
      <c r="E155" s="15" t="s">
        <v>9</v>
      </c>
      <c r="F155" s="16">
        <v>1</v>
      </c>
      <c r="G155" s="16">
        <v>1</v>
      </c>
      <c r="H155" s="17">
        <f>G155/F155*100</f>
        <v>100</v>
      </c>
      <c r="I155" s="9"/>
    </row>
    <row r="156" spans="1:9" ht="30" customHeight="1">
      <c r="A156" s="1"/>
      <c r="B156" s="125" t="s">
        <v>313</v>
      </c>
      <c r="C156" s="126"/>
      <c r="D156" s="126"/>
      <c r="E156" s="126"/>
      <c r="F156" s="126"/>
      <c r="G156" s="126"/>
      <c r="H156" s="126"/>
      <c r="I156" s="127"/>
    </row>
    <row r="157" spans="1:9" ht="33" customHeight="1">
      <c r="A157" s="1"/>
      <c r="B157" s="116" t="s">
        <v>180</v>
      </c>
      <c r="C157" s="117"/>
      <c r="D157" s="117"/>
      <c r="E157" s="117"/>
      <c r="F157" s="117"/>
      <c r="G157" s="117"/>
      <c r="H157" s="117"/>
      <c r="I157" s="118"/>
    </row>
    <row r="158" spans="1:9" ht="52.5" customHeight="1">
      <c r="A158" s="1"/>
      <c r="B158" s="136" t="s">
        <v>59</v>
      </c>
      <c r="C158" s="130" t="s">
        <v>181</v>
      </c>
      <c r="D158" s="14" t="s">
        <v>182</v>
      </c>
      <c r="E158" s="19" t="s">
        <v>6</v>
      </c>
      <c r="F158" s="16">
        <v>4</v>
      </c>
      <c r="G158" s="16">
        <v>4</v>
      </c>
      <c r="H158" s="17">
        <f>G158/F158*100</f>
        <v>100</v>
      </c>
      <c r="I158" s="9"/>
    </row>
    <row r="159" spans="1:9" ht="42.75" customHeight="1">
      <c r="A159" s="1"/>
      <c r="B159" s="150"/>
      <c r="C159" s="148"/>
      <c r="D159" s="14" t="s">
        <v>183</v>
      </c>
      <c r="E159" s="19" t="s">
        <v>22</v>
      </c>
      <c r="F159" s="16">
        <v>41967</v>
      </c>
      <c r="G159" s="16">
        <v>41967</v>
      </c>
      <c r="H159" s="17">
        <f aca="true" t="shared" si="3" ref="H159:H168">G159/F159*100</f>
        <v>100</v>
      </c>
      <c r="I159" s="9"/>
    </row>
    <row r="160" spans="1:9" ht="63" customHeight="1">
      <c r="A160" s="1"/>
      <c r="B160" s="150"/>
      <c r="C160" s="148"/>
      <c r="D160" s="14" t="s">
        <v>184</v>
      </c>
      <c r="E160" s="19" t="s">
        <v>7</v>
      </c>
      <c r="F160" s="16">
        <v>4</v>
      </c>
      <c r="G160" s="16">
        <v>4</v>
      </c>
      <c r="H160" s="17">
        <f t="shared" si="3"/>
        <v>100</v>
      </c>
      <c r="I160" s="9"/>
    </row>
    <row r="161" spans="1:9" ht="113.25" customHeight="1">
      <c r="A161" s="1"/>
      <c r="B161" s="151"/>
      <c r="C161" s="149"/>
      <c r="D161" s="20" t="s">
        <v>185</v>
      </c>
      <c r="E161" s="21" t="s">
        <v>7</v>
      </c>
      <c r="F161" s="22">
        <v>1.5</v>
      </c>
      <c r="G161" s="22">
        <v>1.5</v>
      </c>
      <c r="H161" s="17">
        <f t="shared" si="3"/>
        <v>100</v>
      </c>
      <c r="I161" s="9"/>
    </row>
    <row r="162" spans="1:9" ht="54" customHeight="1">
      <c r="A162" s="1"/>
      <c r="B162" s="145" t="s">
        <v>204</v>
      </c>
      <c r="C162" s="152" t="s">
        <v>186</v>
      </c>
      <c r="D162" s="62" t="s">
        <v>187</v>
      </c>
      <c r="E162" s="63" t="s">
        <v>6</v>
      </c>
      <c r="F162" s="16">
        <v>3</v>
      </c>
      <c r="G162" s="16">
        <v>3</v>
      </c>
      <c r="H162" s="17">
        <f t="shared" si="3"/>
        <v>100</v>
      </c>
      <c r="I162" s="9"/>
    </row>
    <row r="163" spans="1:9" ht="54" customHeight="1">
      <c r="A163" s="1"/>
      <c r="B163" s="150"/>
      <c r="C163" s="153"/>
      <c r="D163" s="62" t="s">
        <v>188</v>
      </c>
      <c r="E163" s="63" t="s">
        <v>22</v>
      </c>
      <c r="F163" s="93">
        <v>6345.22</v>
      </c>
      <c r="G163" s="93">
        <v>6345.22</v>
      </c>
      <c r="H163" s="17">
        <f t="shared" si="3"/>
        <v>100</v>
      </c>
      <c r="I163" s="9"/>
    </row>
    <row r="164" spans="1:9" ht="61.5" customHeight="1">
      <c r="A164" s="1"/>
      <c r="B164" s="150"/>
      <c r="C164" s="153"/>
      <c r="D164" s="62" t="s">
        <v>189</v>
      </c>
      <c r="E164" s="63" t="s">
        <v>7</v>
      </c>
      <c r="F164" s="22">
        <v>2.3</v>
      </c>
      <c r="G164" s="22">
        <v>2.3</v>
      </c>
      <c r="H164" s="17">
        <f t="shared" si="3"/>
        <v>100</v>
      </c>
      <c r="I164" s="9"/>
    </row>
    <row r="165" spans="1:9" ht="54.75">
      <c r="A165" s="1"/>
      <c r="B165" s="151"/>
      <c r="C165" s="154"/>
      <c r="D165" s="23" t="s">
        <v>190</v>
      </c>
      <c r="E165" s="24" t="s">
        <v>166</v>
      </c>
      <c r="F165" s="22">
        <v>0.5</v>
      </c>
      <c r="G165" s="22">
        <v>0.5</v>
      </c>
      <c r="H165" s="17">
        <f t="shared" si="3"/>
        <v>100</v>
      </c>
      <c r="I165" s="9"/>
    </row>
    <row r="166" spans="1:9" ht="81" customHeight="1">
      <c r="A166" s="1"/>
      <c r="B166" s="136" t="s">
        <v>213</v>
      </c>
      <c r="C166" s="155" t="s">
        <v>191</v>
      </c>
      <c r="D166" s="64" t="s">
        <v>192</v>
      </c>
      <c r="E166" s="19" t="s">
        <v>193</v>
      </c>
      <c r="F166" s="25">
        <v>391</v>
      </c>
      <c r="G166" s="25">
        <v>391</v>
      </c>
      <c r="H166" s="17">
        <f t="shared" si="3"/>
        <v>100</v>
      </c>
      <c r="I166" s="9"/>
    </row>
    <row r="167" spans="1:9" ht="90" customHeight="1">
      <c r="A167" s="1"/>
      <c r="B167" s="151"/>
      <c r="C167" s="155"/>
      <c r="D167" s="64" t="s">
        <v>194</v>
      </c>
      <c r="E167" s="19" t="s">
        <v>193</v>
      </c>
      <c r="F167" s="25">
        <v>391</v>
      </c>
      <c r="G167" s="25">
        <v>391</v>
      </c>
      <c r="H167" s="17">
        <f t="shared" si="3"/>
        <v>100</v>
      </c>
      <c r="I167" s="9"/>
    </row>
    <row r="168" spans="1:9" ht="63" customHeight="1" thickBot="1">
      <c r="A168" s="1"/>
      <c r="B168" s="12" t="s">
        <v>216</v>
      </c>
      <c r="C168" s="102" t="s">
        <v>195</v>
      </c>
      <c r="D168" s="65" t="s">
        <v>196</v>
      </c>
      <c r="E168" s="66" t="s">
        <v>9</v>
      </c>
      <c r="F168" s="25">
        <v>5</v>
      </c>
      <c r="G168" s="25">
        <v>5</v>
      </c>
      <c r="H168" s="17">
        <f t="shared" si="3"/>
        <v>100</v>
      </c>
      <c r="I168" s="9"/>
    </row>
    <row r="169" spans="1:9" ht="30.75" customHeight="1">
      <c r="A169" s="1"/>
      <c r="B169" s="125" t="s">
        <v>197</v>
      </c>
      <c r="C169" s="126"/>
      <c r="D169" s="126"/>
      <c r="E169" s="126"/>
      <c r="F169" s="126"/>
      <c r="G169" s="126"/>
      <c r="H169" s="126"/>
      <c r="I169" s="127"/>
    </row>
    <row r="170" spans="1:9" ht="73.5" customHeight="1">
      <c r="A170" s="1"/>
      <c r="B170" s="103" t="s">
        <v>339</v>
      </c>
      <c r="C170" s="104"/>
      <c r="D170" s="104"/>
      <c r="E170" s="104"/>
      <c r="F170" s="104"/>
      <c r="G170" s="104"/>
      <c r="H170" s="104"/>
      <c r="I170" s="104"/>
    </row>
    <row r="171" spans="1:9" ht="38.25" customHeight="1">
      <c r="A171" s="1"/>
      <c r="B171" s="139" t="s">
        <v>327</v>
      </c>
      <c r="C171" s="140"/>
      <c r="D171" s="140"/>
      <c r="E171" s="140"/>
      <c r="F171" s="140"/>
      <c r="G171" s="140"/>
      <c r="H171" s="140"/>
      <c r="I171" s="141"/>
    </row>
    <row r="172" spans="1:9" ht="27" customHeight="1">
      <c r="A172" s="1"/>
      <c r="B172" s="116" t="s">
        <v>198</v>
      </c>
      <c r="C172" s="117"/>
      <c r="D172" s="117"/>
      <c r="E172" s="117"/>
      <c r="F172" s="117"/>
      <c r="G172" s="117"/>
      <c r="H172" s="117"/>
      <c r="I172" s="118"/>
    </row>
    <row r="173" spans="1:9" ht="75.75" customHeight="1">
      <c r="A173" s="1"/>
      <c r="B173" s="12" t="s">
        <v>59</v>
      </c>
      <c r="C173" s="67" t="s">
        <v>199</v>
      </c>
      <c r="D173" s="23" t="s">
        <v>200</v>
      </c>
      <c r="E173" s="24" t="s">
        <v>201</v>
      </c>
      <c r="F173" s="68">
        <v>3</v>
      </c>
      <c r="G173" s="68">
        <v>3</v>
      </c>
      <c r="H173" s="17">
        <f>G173/F173*100</f>
        <v>100</v>
      </c>
      <c r="I173" s="9"/>
    </row>
    <row r="174" spans="1:9" ht="59.25" customHeight="1">
      <c r="A174" s="1"/>
      <c r="B174" s="12" t="s">
        <v>204</v>
      </c>
      <c r="C174" s="67" t="s">
        <v>202</v>
      </c>
      <c r="D174" s="23" t="s">
        <v>203</v>
      </c>
      <c r="E174" s="24" t="s">
        <v>7</v>
      </c>
      <c r="F174" s="22">
        <v>8.7</v>
      </c>
      <c r="G174" s="22">
        <v>8.7</v>
      </c>
      <c r="H174" s="17">
        <f>G174/F174*100</f>
        <v>100</v>
      </c>
      <c r="I174" s="9"/>
    </row>
    <row r="175" spans="1:9" ht="15" customHeight="1">
      <c r="A175" s="1"/>
      <c r="B175" s="142" t="s">
        <v>197</v>
      </c>
      <c r="C175" s="143"/>
      <c r="D175" s="143"/>
      <c r="E175" s="143"/>
      <c r="F175" s="143"/>
      <c r="G175" s="143"/>
      <c r="H175" s="143"/>
      <c r="I175" s="144"/>
    </row>
    <row r="176" spans="1:9" ht="30" customHeight="1">
      <c r="A176" s="1"/>
      <c r="B176" s="116" t="s">
        <v>205</v>
      </c>
      <c r="C176" s="117"/>
      <c r="D176" s="117"/>
      <c r="E176" s="117"/>
      <c r="F176" s="117"/>
      <c r="G176" s="117"/>
      <c r="H176" s="117"/>
      <c r="I176" s="118"/>
    </row>
    <row r="177" spans="1:9" ht="99" customHeight="1">
      <c r="A177" s="1"/>
      <c r="B177" s="69" t="s">
        <v>59</v>
      </c>
      <c r="C177" s="67" t="s">
        <v>206</v>
      </c>
      <c r="D177" s="23" t="s">
        <v>207</v>
      </c>
      <c r="E177" s="24" t="s">
        <v>7</v>
      </c>
      <c r="F177" s="25">
        <v>100</v>
      </c>
      <c r="G177" s="25">
        <v>100</v>
      </c>
      <c r="H177" s="17">
        <f aca="true" t="shared" si="4" ref="H177:H184">G177/F177*100</f>
        <v>100</v>
      </c>
      <c r="I177" s="9"/>
    </row>
    <row r="178" spans="1:9" ht="48.75" customHeight="1">
      <c r="A178" s="1"/>
      <c r="B178" s="145" t="s">
        <v>204</v>
      </c>
      <c r="C178" s="133" t="s">
        <v>208</v>
      </c>
      <c r="D178" s="23" t="s">
        <v>209</v>
      </c>
      <c r="E178" s="24" t="s">
        <v>7</v>
      </c>
      <c r="F178" s="25">
        <v>72</v>
      </c>
      <c r="G178" s="25">
        <v>72</v>
      </c>
      <c r="H178" s="17">
        <f t="shared" si="4"/>
        <v>100</v>
      </c>
      <c r="I178" s="9"/>
    </row>
    <row r="179" spans="1:9" ht="48" customHeight="1">
      <c r="A179" s="1"/>
      <c r="B179" s="146"/>
      <c r="C179" s="123"/>
      <c r="D179" s="23" t="s">
        <v>210</v>
      </c>
      <c r="E179" s="24" t="s">
        <v>211</v>
      </c>
      <c r="F179" s="25">
        <v>1104</v>
      </c>
      <c r="G179" s="25">
        <v>1104</v>
      </c>
      <c r="H179" s="17">
        <f t="shared" si="4"/>
        <v>100</v>
      </c>
      <c r="I179" s="9"/>
    </row>
    <row r="180" spans="1:9" ht="52.5" customHeight="1">
      <c r="A180" s="1"/>
      <c r="B180" s="147"/>
      <c r="C180" s="124"/>
      <c r="D180" s="23" t="s">
        <v>212</v>
      </c>
      <c r="E180" s="24" t="s">
        <v>211</v>
      </c>
      <c r="F180" s="25">
        <v>1037</v>
      </c>
      <c r="G180" s="25">
        <v>1037</v>
      </c>
      <c r="H180" s="17">
        <f t="shared" si="4"/>
        <v>100</v>
      </c>
      <c r="I180" s="9"/>
    </row>
    <row r="181" spans="1:9" ht="57" customHeight="1">
      <c r="A181" s="1"/>
      <c r="B181" s="12" t="s">
        <v>213</v>
      </c>
      <c r="C181" s="94" t="s">
        <v>214</v>
      </c>
      <c r="D181" s="23" t="s">
        <v>215</v>
      </c>
      <c r="E181" s="24" t="s">
        <v>5</v>
      </c>
      <c r="F181" s="25">
        <v>23723</v>
      </c>
      <c r="G181" s="25">
        <v>23723</v>
      </c>
      <c r="H181" s="17">
        <f t="shared" si="4"/>
        <v>100</v>
      </c>
      <c r="I181" s="9"/>
    </row>
    <row r="182" spans="1:9" ht="36" customHeight="1">
      <c r="A182" s="1"/>
      <c r="B182" s="136" t="s">
        <v>216</v>
      </c>
      <c r="C182" s="122" t="s">
        <v>202</v>
      </c>
      <c r="D182" s="23" t="s">
        <v>217</v>
      </c>
      <c r="E182" s="24" t="s">
        <v>7</v>
      </c>
      <c r="F182" s="22">
        <v>45.32</v>
      </c>
      <c r="G182" s="22">
        <v>45.32</v>
      </c>
      <c r="H182" s="17">
        <f t="shared" si="4"/>
        <v>100</v>
      </c>
      <c r="I182" s="9"/>
    </row>
    <row r="183" spans="1:9" ht="41.25">
      <c r="A183" s="1"/>
      <c r="B183" s="137"/>
      <c r="C183" s="123"/>
      <c r="D183" s="23" t="s">
        <v>218</v>
      </c>
      <c r="E183" s="24" t="s">
        <v>219</v>
      </c>
      <c r="F183" s="25">
        <v>1056</v>
      </c>
      <c r="G183" s="25">
        <v>1056</v>
      </c>
      <c r="H183" s="17">
        <f t="shared" si="4"/>
        <v>100</v>
      </c>
      <c r="I183" s="9"/>
    </row>
    <row r="184" spans="1:9" ht="39.75" customHeight="1">
      <c r="A184" s="1"/>
      <c r="B184" s="138"/>
      <c r="C184" s="124"/>
      <c r="D184" s="13" t="s">
        <v>220</v>
      </c>
      <c r="E184" s="3" t="s">
        <v>221</v>
      </c>
      <c r="F184" s="16">
        <v>313</v>
      </c>
      <c r="G184" s="16">
        <v>313</v>
      </c>
      <c r="H184" s="17">
        <f t="shared" si="4"/>
        <v>100</v>
      </c>
      <c r="I184" s="9"/>
    </row>
    <row r="185" spans="1:9" ht="36" customHeight="1">
      <c r="A185" s="1"/>
      <c r="B185" s="125" t="s">
        <v>197</v>
      </c>
      <c r="C185" s="126"/>
      <c r="D185" s="126"/>
      <c r="E185" s="126"/>
      <c r="F185" s="126"/>
      <c r="G185" s="126"/>
      <c r="H185" s="126"/>
      <c r="I185" s="127"/>
    </row>
    <row r="186" spans="1:9" ht="27" customHeight="1">
      <c r="A186" s="1"/>
      <c r="B186" s="116" t="s">
        <v>222</v>
      </c>
      <c r="C186" s="117"/>
      <c r="D186" s="117"/>
      <c r="E186" s="117"/>
      <c r="F186" s="117"/>
      <c r="G186" s="117"/>
      <c r="H186" s="117"/>
      <c r="I186" s="118"/>
    </row>
    <row r="187" spans="1:9" ht="42.75" customHeight="1">
      <c r="A187" s="1"/>
      <c r="B187" s="9" t="s">
        <v>59</v>
      </c>
      <c r="C187" s="26" t="s">
        <v>223</v>
      </c>
      <c r="D187" s="26" t="s">
        <v>224</v>
      </c>
      <c r="E187" s="9" t="s">
        <v>9</v>
      </c>
      <c r="F187" s="9">
        <v>8</v>
      </c>
      <c r="G187" s="9">
        <v>8</v>
      </c>
      <c r="H187" s="8">
        <f>G187/F187*100</f>
        <v>100</v>
      </c>
      <c r="I187" s="10"/>
    </row>
    <row r="188" spans="1:9" ht="51" customHeight="1">
      <c r="A188" s="1"/>
      <c r="B188" s="9" t="s">
        <v>204</v>
      </c>
      <c r="C188" s="26" t="s">
        <v>20</v>
      </c>
      <c r="D188" s="26" t="s">
        <v>21</v>
      </c>
      <c r="E188" s="9" t="s">
        <v>15</v>
      </c>
      <c r="F188" s="9">
        <v>1273.8</v>
      </c>
      <c r="G188" s="9">
        <v>1273.8</v>
      </c>
      <c r="H188" s="8">
        <f>G188/F188*100</f>
        <v>100</v>
      </c>
      <c r="I188" s="10"/>
    </row>
    <row r="189" spans="1:9" ht="29.25" customHeight="1">
      <c r="A189" s="1"/>
      <c r="B189" s="125" t="s">
        <v>197</v>
      </c>
      <c r="C189" s="126"/>
      <c r="D189" s="126"/>
      <c r="E189" s="126"/>
      <c r="F189" s="126"/>
      <c r="G189" s="126"/>
      <c r="H189" s="126"/>
      <c r="I189" s="127"/>
    </row>
    <row r="190" spans="1:9" ht="69" customHeight="1">
      <c r="A190" s="1"/>
      <c r="B190" s="103" t="s">
        <v>340</v>
      </c>
      <c r="C190" s="104"/>
      <c r="D190" s="104"/>
      <c r="E190" s="104"/>
      <c r="F190" s="104"/>
      <c r="G190" s="104"/>
      <c r="H190" s="104"/>
      <c r="I190" s="104"/>
    </row>
    <row r="191" spans="1:9" ht="34.5" customHeight="1">
      <c r="A191" s="1"/>
      <c r="B191" s="139" t="s">
        <v>225</v>
      </c>
      <c r="C191" s="140"/>
      <c r="D191" s="140"/>
      <c r="E191" s="140"/>
      <c r="F191" s="140"/>
      <c r="G191" s="140"/>
      <c r="H191" s="140"/>
      <c r="I191" s="141"/>
    </row>
    <row r="192" spans="1:9" ht="37.5" customHeight="1">
      <c r="A192" s="1"/>
      <c r="B192" s="116" t="s">
        <v>226</v>
      </c>
      <c r="C192" s="117"/>
      <c r="D192" s="117"/>
      <c r="E192" s="117"/>
      <c r="F192" s="117"/>
      <c r="G192" s="117"/>
      <c r="H192" s="117"/>
      <c r="I192" s="118"/>
    </row>
    <row r="193" spans="1:9" ht="119.25" customHeight="1">
      <c r="A193" s="1"/>
      <c r="B193" s="105" t="s">
        <v>59</v>
      </c>
      <c r="C193" s="130" t="s">
        <v>227</v>
      </c>
      <c r="D193" s="64" t="s">
        <v>228</v>
      </c>
      <c r="E193" s="19" t="s">
        <v>6</v>
      </c>
      <c r="F193" s="27">
        <v>26</v>
      </c>
      <c r="G193" s="9">
        <v>57</v>
      </c>
      <c r="H193" s="17">
        <f>G193/F193*100</f>
        <v>219.23076923076925</v>
      </c>
      <c r="I193" s="26" t="s">
        <v>233</v>
      </c>
    </row>
    <row r="194" spans="1:9" ht="276.75" customHeight="1">
      <c r="A194" s="1"/>
      <c r="B194" s="128"/>
      <c r="C194" s="131"/>
      <c r="D194" s="64" t="s">
        <v>229</v>
      </c>
      <c r="E194" s="19" t="s">
        <v>6</v>
      </c>
      <c r="F194" s="27">
        <v>2</v>
      </c>
      <c r="G194" s="9">
        <v>3</v>
      </c>
      <c r="H194" s="17">
        <f aca="true" t="shared" si="5" ref="H194:H200">G194/F194*100</f>
        <v>150</v>
      </c>
      <c r="I194" s="36" t="s">
        <v>320</v>
      </c>
    </row>
    <row r="195" spans="1:9" ht="51" customHeight="1">
      <c r="A195" s="1"/>
      <c r="B195" s="129"/>
      <c r="C195" s="132"/>
      <c r="D195" s="64" t="s">
        <v>230</v>
      </c>
      <c r="E195" s="19" t="s">
        <v>6</v>
      </c>
      <c r="F195" s="27">
        <v>0</v>
      </c>
      <c r="G195" s="9">
        <v>0</v>
      </c>
      <c r="H195" s="17">
        <v>0</v>
      </c>
      <c r="I195" s="26" t="s">
        <v>319</v>
      </c>
    </row>
    <row r="196" spans="1:9" ht="36" customHeight="1">
      <c r="A196" s="1"/>
      <c r="B196" s="105" t="s">
        <v>204</v>
      </c>
      <c r="C196" s="133" t="s">
        <v>231</v>
      </c>
      <c r="D196" s="64" t="s">
        <v>342</v>
      </c>
      <c r="E196" s="19" t="s">
        <v>6</v>
      </c>
      <c r="F196" s="70">
        <v>25</v>
      </c>
      <c r="G196" s="25">
        <v>25</v>
      </c>
      <c r="H196" s="17">
        <f t="shared" si="5"/>
        <v>100</v>
      </c>
      <c r="I196" s="10"/>
    </row>
    <row r="197" spans="1:9" ht="37.5" customHeight="1">
      <c r="A197" s="1"/>
      <c r="B197" s="135"/>
      <c r="C197" s="134"/>
      <c r="D197" s="64" t="s">
        <v>341</v>
      </c>
      <c r="E197" s="19" t="s">
        <v>6</v>
      </c>
      <c r="F197" s="70">
        <v>5</v>
      </c>
      <c r="G197" s="25">
        <v>5</v>
      </c>
      <c r="H197" s="17">
        <f t="shared" si="5"/>
        <v>100</v>
      </c>
      <c r="I197" s="10"/>
    </row>
    <row r="198" spans="1:9" ht="43.5" customHeight="1">
      <c r="A198" s="1"/>
      <c r="B198" s="128"/>
      <c r="C198" s="123"/>
      <c r="D198" s="64" t="s">
        <v>232</v>
      </c>
      <c r="E198" s="19" t="s">
        <v>6</v>
      </c>
      <c r="F198" s="27">
        <v>2</v>
      </c>
      <c r="G198" s="9">
        <v>2</v>
      </c>
      <c r="H198" s="17">
        <f t="shared" si="5"/>
        <v>100</v>
      </c>
      <c r="I198" s="10"/>
    </row>
    <row r="199" spans="1:9" ht="42" customHeight="1">
      <c r="A199" s="1"/>
      <c r="B199" s="128"/>
      <c r="C199" s="123"/>
      <c r="D199" s="64" t="s">
        <v>13</v>
      </c>
      <c r="E199" s="19" t="s">
        <v>6</v>
      </c>
      <c r="F199" s="27">
        <v>26</v>
      </c>
      <c r="G199" s="9">
        <v>41</v>
      </c>
      <c r="H199" s="17">
        <f t="shared" si="5"/>
        <v>157.69230769230768</v>
      </c>
      <c r="I199" s="10"/>
    </row>
    <row r="200" spans="1:9" ht="30.75" customHeight="1">
      <c r="A200" s="1"/>
      <c r="B200" s="129"/>
      <c r="C200" s="124"/>
      <c r="D200" s="64" t="s">
        <v>14</v>
      </c>
      <c r="E200" s="19" t="s">
        <v>6</v>
      </c>
      <c r="F200" s="27">
        <v>78</v>
      </c>
      <c r="G200" s="9">
        <v>81</v>
      </c>
      <c r="H200" s="17">
        <f t="shared" si="5"/>
        <v>103.84615384615385</v>
      </c>
      <c r="I200" s="10"/>
    </row>
    <row r="201" spans="1:9" ht="30" customHeight="1">
      <c r="A201" s="1"/>
      <c r="B201" s="125" t="s">
        <v>343</v>
      </c>
      <c r="C201" s="126"/>
      <c r="D201" s="126"/>
      <c r="E201" s="126"/>
      <c r="F201" s="126"/>
      <c r="G201" s="126"/>
      <c r="H201" s="126"/>
      <c r="I201" s="127"/>
    </row>
    <row r="202" spans="1:9" ht="37.5" customHeight="1">
      <c r="A202" s="1"/>
      <c r="B202" s="116" t="s">
        <v>234</v>
      </c>
      <c r="C202" s="117"/>
      <c r="D202" s="117"/>
      <c r="E202" s="117"/>
      <c r="F202" s="117"/>
      <c r="G202" s="117"/>
      <c r="H202" s="117"/>
      <c r="I202" s="118"/>
    </row>
    <row r="203" spans="1:9" ht="97.5" customHeight="1">
      <c r="A203" s="1"/>
      <c r="B203" s="105" t="s">
        <v>59</v>
      </c>
      <c r="C203" s="119" t="s">
        <v>235</v>
      </c>
      <c r="D203" s="64" t="s">
        <v>236</v>
      </c>
      <c r="E203" s="19" t="s">
        <v>7</v>
      </c>
      <c r="F203" s="27">
        <v>10.5</v>
      </c>
      <c r="G203" s="9">
        <v>10.5</v>
      </c>
      <c r="H203" s="8">
        <f>G203/F203*100</f>
        <v>100</v>
      </c>
      <c r="I203" s="26" t="s">
        <v>238</v>
      </c>
    </row>
    <row r="204" spans="1:9" ht="144" customHeight="1">
      <c r="A204" s="1"/>
      <c r="B204" s="121"/>
      <c r="C204" s="120"/>
      <c r="D204" s="64" t="s">
        <v>237</v>
      </c>
      <c r="E204" s="19" t="s">
        <v>7</v>
      </c>
      <c r="F204" s="27">
        <v>50</v>
      </c>
      <c r="G204" s="9">
        <v>50</v>
      </c>
      <c r="H204" s="8">
        <f>G204/F204*100</f>
        <v>100</v>
      </c>
      <c r="I204" s="26" t="s">
        <v>239</v>
      </c>
    </row>
    <row r="205" spans="1:9" ht="30" customHeight="1">
      <c r="A205" s="1"/>
      <c r="B205" s="125" t="s">
        <v>197</v>
      </c>
      <c r="C205" s="126"/>
      <c r="D205" s="126"/>
      <c r="E205" s="126"/>
      <c r="F205" s="126"/>
      <c r="G205" s="126"/>
      <c r="H205" s="126"/>
      <c r="I205" s="127"/>
    </row>
    <row r="206" spans="1:9" ht="59.25" customHeight="1">
      <c r="A206" s="1"/>
      <c r="B206" s="103" t="s">
        <v>344</v>
      </c>
      <c r="C206" s="104"/>
      <c r="D206" s="104"/>
      <c r="E206" s="104"/>
      <c r="F206" s="104"/>
      <c r="G206" s="104"/>
      <c r="H206" s="104"/>
      <c r="I206" s="104"/>
    </row>
    <row r="207" spans="1:9" ht="6.75" customHeight="1" hidden="1">
      <c r="A207" s="71"/>
      <c r="B207" s="157" t="s">
        <v>259</v>
      </c>
      <c r="C207" s="157"/>
      <c r="D207" s="157"/>
      <c r="E207" s="157"/>
      <c r="F207" s="157"/>
      <c r="G207" s="157"/>
      <c r="H207" s="157"/>
      <c r="I207" s="157"/>
    </row>
    <row r="208" spans="1:9" ht="12.75" customHeight="1" hidden="1">
      <c r="A208" s="71"/>
      <c r="B208" s="158"/>
      <c r="C208" s="158"/>
      <c r="D208" s="158"/>
      <c r="E208" s="158"/>
      <c r="F208" s="158"/>
      <c r="G208" s="158"/>
      <c r="H208" s="158"/>
      <c r="I208" s="158"/>
    </row>
    <row r="209" spans="1:9" ht="12.75" customHeight="1" hidden="1">
      <c r="A209" s="71"/>
      <c r="B209" s="158"/>
      <c r="C209" s="158"/>
      <c r="D209" s="158"/>
      <c r="E209" s="158"/>
      <c r="F209" s="158"/>
      <c r="G209" s="158"/>
      <c r="H209" s="158"/>
      <c r="I209" s="158"/>
    </row>
    <row r="210" spans="1:9" ht="12.75" customHeight="1" hidden="1">
      <c r="A210" s="71"/>
      <c r="B210" s="158"/>
      <c r="C210" s="158"/>
      <c r="D210" s="158"/>
      <c r="E210" s="158"/>
      <c r="F210" s="158"/>
      <c r="G210" s="158"/>
      <c r="H210" s="158"/>
      <c r="I210" s="158"/>
    </row>
    <row r="211" spans="1:9" ht="33.75" customHeight="1">
      <c r="A211" s="71"/>
      <c r="B211" s="158"/>
      <c r="C211" s="158"/>
      <c r="D211" s="158"/>
      <c r="E211" s="158"/>
      <c r="F211" s="158"/>
      <c r="G211" s="158"/>
      <c r="H211" s="158"/>
      <c r="I211" s="158"/>
    </row>
    <row r="212" spans="1:9" ht="62.25" customHeight="1">
      <c r="A212" s="71"/>
      <c r="B212" s="73"/>
      <c r="C212" s="72" t="s">
        <v>260</v>
      </c>
      <c r="D212" s="185" t="s">
        <v>261</v>
      </c>
      <c r="E212" s="186"/>
      <c r="F212" s="186"/>
      <c r="G212" s="186"/>
      <c r="H212" s="186"/>
      <c r="I212" s="186"/>
    </row>
    <row r="213" spans="1:9" ht="70.5" customHeight="1">
      <c r="A213" s="71"/>
      <c r="B213" s="74"/>
      <c r="C213" s="72" t="s">
        <v>262</v>
      </c>
      <c r="D213" s="187" t="s">
        <v>263</v>
      </c>
      <c r="E213" s="188"/>
      <c r="F213" s="188"/>
      <c r="G213" s="188"/>
      <c r="H213" s="188"/>
      <c r="I213" s="188"/>
    </row>
    <row r="214" spans="1:9" ht="13.5">
      <c r="A214" s="71"/>
      <c r="B214" s="73"/>
      <c r="C214" s="189" t="s">
        <v>17</v>
      </c>
      <c r="D214" s="190"/>
      <c r="E214" s="190"/>
      <c r="F214" s="190"/>
      <c r="G214" s="190"/>
      <c r="H214" s="190"/>
      <c r="I214" s="190"/>
    </row>
    <row r="215" spans="1:9" ht="20.25" customHeight="1">
      <c r="A215" s="71"/>
      <c r="B215" s="73" t="s">
        <v>25</v>
      </c>
      <c r="C215" s="74" t="s">
        <v>264</v>
      </c>
      <c r="D215" s="75" t="s">
        <v>24</v>
      </c>
      <c r="E215" s="75"/>
      <c r="F215" s="75"/>
      <c r="G215" s="75"/>
      <c r="H215" s="75"/>
      <c r="I215" s="75"/>
    </row>
    <row r="216" spans="1:9" ht="12" customHeight="1">
      <c r="A216" s="71"/>
      <c r="B216" s="73"/>
      <c r="C216" s="74"/>
      <c r="D216" s="75"/>
      <c r="E216" s="75"/>
      <c r="F216" s="75"/>
      <c r="G216" s="75"/>
      <c r="H216" s="75"/>
      <c r="I216" s="75"/>
    </row>
    <row r="217" spans="1:9" ht="13.5">
      <c r="A217" s="71"/>
      <c r="B217" s="73"/>
      <c r="C217" s="74" t="s">
        <v>265</v>
      </c>
      <c r="D217" s="75" t="s">
        <v>26</v>
      </c>
      <c r="E217" s="75"/>
      <c r="F217" s="75"/>
      <c r="G217" s="75"/>
      <c r="H217" s="75"/>
      <c r="I217" s="75"/>
    </row>
    <row r="218" spans="1:9" ht="12" customHeight="1">
      <c r="A218" s="71"/>
      <c r="B218" s="73"/>
      <c r="C218" s="74"/>
      <c r="D218" s="75"/>
      <c r="E218" s="75"/>
      <c r="F218" s="75"/>
      <c r="G218" s="75"/>
      <c r="H218" s="75"/>
      <c r="I218" s="75"/>
    </row>
    <row r="219" spans="2:9" ht="13.5">
      <c r="B219" s="76"/>
      <c r="C219" s="74" t="s">
        <v>266</v>
      </c>
      <c r="D219" s="77" t="s">
        <v>27</v>
      </c>
      <c r="E219" s="78"/>
      <c r="F219" s="78"/>
      <c r="G219" s="78"/>
      <c r="H219" s="78"/>
      <c r="I219" s="78"/>
    </row>
    <row r="220" spans="2:9" ht="13.5">
      <c r="B220" s="73"/>
      <c r="C220" s="77"/>
      <c r="D220" s="184"/>
      <c r="E220" s="184"/>
      <c r="F220" s="184"/>
      <c r="G220" s="184"/>
      <c r="H220" s="184"/>
      <c r="I220" s="184"/>
    </row>
    <row r="221" spans="2:9" ht="13.5">
      <c r="B221" s="73"/>
      <c r="C221" s="77"/>
      <c r="D221" s="184"/>
      <c r="E221" s="184"/>
      <c r="F221" s="184"/>
      <c r="G221" s="184"/>
      <c r="H221" s="184"/>
      <c r="I221" s="184"/>
    </row>
    <row r="222" spans="2:9" ht="13.5">
      <c r="B222" s="73"/>
      <c r="C222" s="77"/>
      <c r="D222" s="184"/>
      <c r="E222" s="184"/>
      <c r="F222" s="184"/>
      <c r="G222" s="184"/>
      <c r="H222" s="184"/>
      <c r="I222" s="184"/>
    </row>
    <row r="223" spans="2:9" ht="9" customHeight="1">
      <c r="B223" s="73"/>
      <c r="C223" s="77"/>
      <c r="D223" s="79"/>
      <c r="E223" s="79"/>
      <c r="F223" s="79"/>
      <c r="G223" s="79"/>
      <c r="H223" s="79"/>
      <c r="I223" s="79"/>
    </row>
    <row r="224" spans="2:9" ht="13.5">
      <c r="B224" s="182"/>
      <c r="C224" s="183"/>
      <c r="D224" s="181"/>
      <c r="E224" s="181"/>
      <c r="F224" s="181"/>
      <c r="G224" s="181"/>
      <c r="H224" s="181"/>
      <c r="I224" s="181"/>
    </row>
    <row r="225" spans="3:9" ht="13.5">
      <c r="C225" s="77"/>
      <c r="D225" s="81"/>
      <c r="E225" s="81"/>
      <c r="F225" s="81"/>
      <c r="G225" s="81"/>
      <c r="H225" s="82"/>
      <c r="I225" s="7"/>
    </row>
    <row r="226" spans="2:9" ht="13.5">
      <c r="B226" s="73"/>
      <c r="C226" s="77"/>
      <c r="D226" s="7"/>
      <c r="E226" s="7"/>
      <c r="F226" s="7"/>
      <c r="G226" s="7"/>
      <c r="H226" s="82"/>
      <c r="I226" s="7"/>
    </row>
    <row r="227" spans="2:9" ht="13.5">
      <c r="B227" s="73"/>
      <c r="D227" s="81"/>
      <c r="E227" s="7"/>
      <c r="F227" s="7"/>
      <c r="G227" s="7"/>
      <c r="H227" s="82"/>
      <c r="I227" s="7"/>
    </row>
    <row r="228" spans="2:9" ht="13.5">
      <c r="B228" s="73"/>
      <c r="C228" s="77"/>
      <c r="D228" s="7"/>
      <c r="E228" s="7"/>
      <c r="F228" s="7"/>
      <c r="G228" s="7"/>
      <c r="H228" s="82"/>
      <c r="I228" s="7"/>
    </row>
    <row r="229" spans="2:9" ht="13.5">
      <c r="B229" s="73"/>
      <c r="C229" s="77"/>
      <c r="D229" s="81"/>
      <c r="E229" s="81"/>
      <c r="F229" s="81"/>
      <c r="G229" s="7"/>
      <c r="H229" s="82"/>
      <c r="I229" s="7"/>
    </row>
    <row r="230" spans="2:9" ht="13.5">
      <c r="B230" s="73"/>
      <c r="D230" s="7"/>
      <c r="E230" s="7"/>
      <c r="F230" s="7"/>
      <c r="G230" s="7"/>
      <c r="H230" s="82"/>
      <c r="I230" s="7"/>
    </row>
    <row r="231" spans="2:9" ht="13.5">
      <c r="B231" s="73"/>
      <c r="C231" s="77"/>
      <c r="D231" s="7"/>
      <c r="E231" s="7"/>
      <c r="F231" s="7"/>
      <c r="G231" s="7"/>
      <c r="H231" s="82"/>
      <c r="I231" s="7"/>
    </row>
  </sheetData>
  <sheetProtection/>
  <mergeCells count="194">
    <mergeCell ref="B65:B66"/>
    <mergeCell ref="C65:C66"/>
    <mergeCell ref="I65:I66"/>
    <mergeCell ref="I67:I68"/>
    <mergeCell ref="B67:B68"/>
    <mergeCell ref="C141:C145"/>
    <mergeCell ref="D138:D140"/>
    <mergeCell ref="E138:E140"/>
    <mergeCell ref="F138:F140"/>
    <mergeCell ref="B141:B145"/>
    <mergeCell ref="B71:B72"/>
    <mergeCell ref="C71:C72"/>
    <mergeCell ref="B73:B74"/>
    <mergeCell ref="C73:C74"/>
    <mergeCell ref="B133:I133"/>
    <mergeCell ref="B134:I134"/>
    <mergeCell ref="D136:D137"/>
    <mergeCell ref="E136:E137"/>
    <mergeCell ref="F136:F137"/>
    <mergeCell ref="G136:G137"/>
    <mergeCell ref="H136:H137"/>
    <mergeCell ref="B136:B140"/>
    <mergeCell ref="C136:C140"/>
    <mergeCell ref="I136:I137"/>
    <mergeCell ref="G138:G140"/>
    <mergeCell ref="B108:I108"/>
    <mergeCell ref="C112:C122"/>
    <mergeCell ref="B112:B122"/>
    <mergeCell ref="C125:C130"/>
    <mergeCell ref="B125:B130"/>
    <mergeCell ref="D129:D130"/>
    <mergeCell ref="E129:E130"/>
    <mergeCell ref="F129:F130"/>
    <mergeCell ref="G129:G130"/>
    <mergeCell ref="H129:H130"/>
    <mergeCell ref="C98:C103"/>
    <mergeCell ref="D102:D103"/>
    <mergeCell ref="B98:B103"/>
    <mergeCell ref="C105:C106"/>
    <mergeCell ref="B107:I107"/>
    <mergeCell ref="B105:B106"/>
    <mergeCell ref="C85:C87"/>
    <mergeCell ref="B88:I88"/>
    <mergeCell ref="B89:I89"/>
    <mergeCell ref="B90:B91"/>
    <mergeCell ref="C90:C91"/>
    <mergeCell ref="B92:I92"/>
    <mergeCell ref="I90:I91"/>
    <mergeCell ref="I85:I87"/>
    <mergeCell ref="B55:I55"/>
    <mergeCell ref="B56:B60"/>
    <mergeCell ref="C56:C60"/>
    <mergeCell ref="B79:I79"/>
    <mergeCell ref="B80:B82"/>
    <mergeCell ref="C80:C82"/>
    <mergeCell ref="I80:I82"/>
    <mergeCell ref="I71:I72"/>
    <mergeCell ref="C67:C68"/>
    <mergeCell ref="I73:I74"/>
    <mergeCell ref="B42:B43"/>
    <mergeCell ref="C42:C43"/>
    <mergeCell ref="B44:B45"/>
    <mergeCell ref="C44:C45"/>
    <mergeCell ref="B48:I48"/>
    <mergeCell ref="B51:I51"/>
    <mergeCell ref="B37:I37"/>
    <mergeCell ref="B36:I36"/>
    <mergeCell ref="B40:I40"/>
    <mergeCell ref="B34:B35"/>
    <mergeCell ref="B29:B32"/>
    <mergeCell ref="B41:I41"/>
    <mergeCell ref="B28:I28"/>
    <mergeCell ref="B20:I20"/>
    <mergeCell ref="B27:I27"/>
    <mergeCell ref="B25:I25"/>
    <mergeCell ref="B21:I21"/>
    <mergeCell ref="G30:G32"/>
    <mergeCell ref="H30:H32"/>
    <mergeCell ref="I30:I32"/>
    <mergeCell ref="G13:G14"/>
    <mergeCell ref="B12:I12"/>
    <mergeCell ref="C13:C14"/>
    <mergeCell ref="A13:B14"/>
    <mergeCell ref="H13:H14"/>
    <mergeCell ref="I13:I14"/>
    <mergeCell ref="D30:D32"/>
    <mergeCell ref="B7:B9"/>
    <mergeCell ref="C7:C9"/>
    <mergeCell ref="D13:D14"/>
    <mergeCell ref="E13:E14"/>
    <mergeCell ref="F13:F14"/>
    <mergeCell ref="C15:C19"/>
    <mergeCell ref="B15:B19"/>
    <mergeCell ref="C22:C24"/>
    <mergeCell ref="B22:B24"/>
    <mergeCell ref="D224:I224"/>
    <mergeCell ref="B224:C224"/>
    <mergeCell ref="D221:I221"/>
    <mergeCell ref="D222:I222"/>
    <mergeCell ref="D220:I220"/>
    <mergeCell ref="D212:I212"/>
    <mergeCell ref="D213:I213"/>
    <mergeCell ref="C214:I214"/>
    <mergeCell ref="B50:I50"/>
    <mergeCell ref="B54:I54"/>
    <mergeCell ref="B70:I70"/>
    <mergeCell ref="C34:C35"/>
    <mergeCell ref="B61:I61"/>
    <mergeCell ref="E30:E32"/>
    <mergeCell ref="F30:F32"/>
    <mergeCell ref="B64:I64"/>
    <mergeCell ref="B63:I63"/>
    <mergeCell ref="C29:C32"/>
    <mergeCell ref="B1:I2"/>
    <mergeCell ref="D3:D4"/>
    <mergeCell ref="E3:E4"/>
    <mergeCell ref="F3:H3"/>
    <mergeCell ref="B3:B4"/>
    <mergeCell ref="B11:I11"/>
    <mergeCell ref="B6:I6"/>
    <mergeCell ref="B5:I5"/>
    <mergeCell ref="C3:C4"/>
    <mergeCell ref="I3:I4"/>
    <mergeCell ref="B207:I211"/>
    <mergeCell ref="B75:I75"/>
    <mergeCell ref="B69:I69"/>
    <mergeCell ref="B95:I95"/>
    <mergeCell ref="B94:I94"/>
    <mergeCell ref="B76:I76"/>
    <mergeCell ref="B78:I78"/>
    <mergeCell ref="B83:I83"/>
    <mergeCell ref="B84:I84"/>
    <mergeCell ref="B85:B87"/>
    <mergeCell ref="B149:I149"/>
    <mergeCell ref="B150:I150"/>
    <mergeCell ref="B156:I156"/>
    <mergeCell ref="B157:I157"/>
    <mergeCell ref="D121:D122"/>
    <mergeCell ref="E121:E122"/>
    <mergeCell ref="F121:F122"/>
    <mergeCell ref="G121:G122"/>
    <mergeCell ref="H121:H122"/>
    <mergeCell ref="I121:I122"/>
    <mergeCell ref="C158:C161"/>
    <mergeCell ref="B158:B161"/>
    <mergeCell ref="C162:C165"/>
    <mergeCell ref="B162:B165"/>
    <mergeCell ref="C166:C167"/>
    <mergeCell ref="B166:B167"/>
    <mergeCell ref="B171:I171"/>
    <mergeCell ref="B172:I172"/>
    <mergeCell ref="B175:I175"/>
    <mergeCell ref="B176:I176"/>
    <mergeCell ref="C178:C180"/>
    <mergeCell ref="B178:B180"/>
    <mergeCell ref="B205:I205"/>
    <mergeCell ref="I138:I140"/>
    <mergeCell ref="I129:I130"/>
    <mergeCell ref="B192:I192"/>
    <mergeCell ref="B193:B195"/>
    <mergeCell ref="C193:C195"/>
    <mergeCell ref="C196:C200"/>
    <mergeCell ref="B196:B200"/>
    <mergeCell ref="B201:I201"/>
    <mergeCell ref="B182:B184"/>
    <mergeCell ref="I141:I142"/>
    <mergeCell ref="B202:I202"/>
    <mergeCell ref="C203:C204"/>
    <mergeCell ref="B203:B204"/>
    <mergeCell ref="C182:C184"/>
    <mergeCell ref="B185:I185"/>
    <mergeCell ref="B186:I186"/>
    <mergeCell ref="B189:I189"/>
    <mergeCell ref="B191:I191"/>
    <mergeCell ref="B169:I169"/>
    <mergeCell ref="H144:H145"/>
    <mergeCell ref="G144:G145"/>
    <mergeCell ref="F144:F145"/>
    <mergeCell ref="E144:E145"/>
    <mergeCell ref="D141:D142"/>
    <mergeCell ref="E141:E142"/>
    <mergeCell ref="F141:F142"/>
    <mergeCell ref="G141:G142"/>
    <mergeCell ref="H141:H142"/>
    <mergeCell ref="B26:I26"/>
    <mergeCell ref="B49:I49"/>
    <mergeCell ref="B62:I62"/>
    <mergeCell ref="B93:I93"/>
    <mergeCell ref="B206:I206"/>
    <mergeCell ref="B170:I170"/>
    <mergeCell ref="B190:I190"/>
    <mergeCell ref="I144:I145"/>
    <mergeCell ref="H138:H140"/>
    <mergeCell ref="D144:D145"/>
  </mergeCells>
  <printOptions/>
  <pageMargins left="0.2362204724409449" right="0.2362204724409449" top="0.1968503937007874" bottom="0.1968503937007874" header="0.31496062992125984" footer="0.31496062992125984"/>
  <pageSetup horizontalDpi="600" verticalDpi="600" orientation="landscape" paperSize="9" scale="7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duv</dc:creator>
  <cp:keywords/>
  <dc:description/>
  <cp:lastModifiedBy>Морозова Ольга Андреевна</cp:lastModifiedBy>
  <cp:lastPrinted>2018-03-29T07:55:21Z</cp:lastPrinted>
  <dcterms:created xsi:type="dcterms:W3CDTF">2011-03-01T06:39:05Z</dcterms:created>
  <dcterms:modified xsi:type="dcterms:W3CDTF">2018-03-29T07:57:41Z</dcterms:modified>
  <cp:category/>
  <cp:version/>
  <cp:contentType/>
  <cp:contentStatus/>
</cp:coreProperties>
</file>