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20" windowWidth="7500" windowHeight="42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<sst xmlns="http://schemas.openxmlformats.org/spreadsheetml/2006/main" count="555" uniqueCount="428">
  <si>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</si>
  <si>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</si>
  <si>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</si>
  <si>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</si>
  <si>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</si>
  <si>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чел.</t>
  </si>
  <si>
    <t>ед.</t>
  </si>
  <si>
    <t>%</t>
  </si>
  <si>
    <t>Программы не имеют индикаторов реализации, по которым можно было бы оценить эффективность их выполнения</t>
  </si>
  <si>
    <t>га</t>
  </si>
  <si>
    <t>шт</t>
  </si>
  <si>
    <t xml:space="preserve">чел. </t>
  </si>
  <si>
    <t>км</t>
  </si>
  <si>
    <t xml:space="preserve">шт. </t>
  </si>
  <si>
    <t>шт.</t>
  </si>
  <si>
    <t>Повышение качества предоставления государственных услуг по социальной поддержке населения</t>
  </si>
  <si>
    <t>Обеспечение предоставления мер социальной поддержки отдельным категориям граждан с усилением их адресности</t>
  </si>
  <si>
    <t>2 Подпрограмма «Совершенствование социальной поддержки семьи и детей»</t>
  </si>
  <si>
    <t>Сокращение уровня бедности в семьях с детьми</t>
  </si>
  <si>
    <t>Создание условий для социальной реабилитации  детей-инвалидов и детей с ограниченными возможностями</t>
  </si>
  <si>
    <t>Доля детей-инвалидов, прошедших социальную реабилитацию и имеющих положительные результаты в социальной адаптации, в общем количестве детей-инвалидов, прошедших социальную реабилитацию</t>
  </si>
  <si>
    <t>Уменьшение доли детей из семей с денежными доходами ниже величины прожиточного минимума, установленной в Ленинградской области, в общей численности детей, проживающих в Гатчинском муниципальном районе</t>
  </si>
  <si>
    <t>Задача программы/ подпрограммы</t>
  </si>
  <si>
    <t>Совершенствование системы проведения официальных физкультурно-оздоровительных и спортивных мероприятий для различных категорий и групп населения ГМР</t>
  </si>
  <si>
    <t>Количество  ежегодно проводимых официальных физкультурно-оздоровительных и спортивных мероприятий</t>
  </si>
  <si>
    <t>Организация пропаганды физической культуры, спорта и здорового образа жизни, включая меры по популяризации нравственных ценностей спорта и олимпизма в средствах массовой информации</t>
  </si>
  <si>
    <t xml:space="preserve">Количество человек, ежегодно принимающих участие в официальных физкультурно-оздоровительных и спортивных мероприятиях </t>
  </si>
  <si>
    <t>2 Подпрограмма "Совершенствование системы подготовки сборных команд Гатчинского муниципального района"</t>
  </si>
  <si>
    <t>Обеспечение условий для отбора и подготовки спортивного резерва для сборных команд</t>
  </si>
  <si>
    <t>Доля обучающихся и студентов систематически занимающихся физической культурой и спортом, в общей численности обучающихся и студентов</t>
  </si>
  <si>
    <t>Создание условий, направленных на увеличение числа перспективных спортсменов</t>
  </si>
  <si>
    <t>Доля населения, систематически занимающегося физической культурой и спортом</t>
  </si>
  <si>
    <t>3 Подпрограмма "Оказание поддержки социально ориентированным некоммерческими организациям,                                                                                    осуществляющим свою деятельность в сфере физической культуры и спорта на территории Гатчинского муниципального района"</t>
  </si>
  <si>
    <t>Стимулирование деятельности социально ориентированных некоммерческих организаций осуществляющим свою деятельность в сфере физической культуры и спорта на территории ГМР</t>
  </si>
  <si>
    <t>Количество физкультурно-оздоровительных и спортивных мероприятий, ежегодно проводимых в ГМР социально ориентированными некоммерческими организациями, осуществляющими свою деятельность в сфере физической культуры и спорта</t>
  </si>
  <si>
    <t>Количество участников физкультурно-оздоровительных и спортивных мероприятий, ежегодно проводимых в ГМР социально ориентированными некоммерческими организациями, осуществляющими свою деятельность в сфере физической культуры и спорта</t>
  </si>
  <si>
    <t>1 Подпрограмма "Сохранение и развитие культуры, искусства и народного творчества Гатчинского муниципального района"</t>
  </si>
  <si>
    <t>Выравнивание доступности к услугам учреждений культуры</t>
  </si>
  <si>
    <t>Увеличение количества посетителей культурных мероприятий</t>
  </si>
  <si>
    <t>Сохранение и развитие творческой самодеятельности</t>
  </si>
  <si>
    <t>Увеличение количества участников творческих коллективов</t>
  </si>
  <si>
    <t>2 Подпрограмма "Обеспечение доступа жителей и гостей  Гатчинского муниципального района к культурным ценностям"</t>
  </si>
  <si>
    <t>Создание условий для доступа населения к культурным ценностям</t>
  </si>
  <si>
    <t>Увеличение доли выставленных музейных предметов</t>
  </si>
  <si>
    <t xml:space="preserve">3 Подпрограмма "Сохранение и развитие дополнительного образования в сфере культуры"
</t>
  </si>
  <si>
    <t xml:space="preserve">Обеспечение
учреждений дополнительного образования детей
</t>
  </si>
  <si>
    <t xml:space="preserve">Увеличение количества отличников </t>
  </si>
  <si>
    <t>4 Подпрограмма "Развитие  сферы туризма и рекреации Гатчинского муниципального района на 2015-2017 год"</t>
  </si>
  <si>
    <t>Создание условий для  приоритетного развития внутреннего и въездного туризма, для максимального использования туристского потенциала района</t>
  </si>
  <si>
    <t xml:space="preserve"> Увеличение числа туристов-экскурсантов</t>
  </si>
  <si>
    <t>Создание условий стимулирования предпринимательства в сфере туризма, сохранение и рациональное использование культурно исторического и природного наследия  Гатчинского муниципального района</t>
  </si>
  <si>
    <t>Увеличение количества участников и посетителей мероприятий событийного туризма</t>
  </si>
  <si>
    <t>1 Подпрограмма «Поддержка граждан, в том числе молодежи Гатчинского муниципального района, нуждающихся в улучшении жилищных условий на 2015 – 2017 годы».</t>
  </si>
  <si>
    <t>Оказание поддержки гражданам, в том числе молодым гражданам (молодым семьям), нуждающимся в  жилых помещениях в приобретении жилья в виде предоставленных социальных выплат на строительство (приобретение) жилья, в том числе дополнительных социальных выплат в случае рождения (усыновления) детей;</t>
  </si>
  <si>
    <t>количество семей, улучшивших жилищные условия с помощью социальных выплат</t>
  </si>
  <si>
    <t>Оказание поддержки гражданам, нуждающимся в  жилых помещениях в виде предоставления социальных выплат для уплаты первоначального взноса по ипотечным жилищным кредитам, погашение основной суммы долга по ипотечным жилищным кредитам, для компенсации части расходов, связанных с уплатой процентов по ипотечным жилищным кредитам.</t>
  </si>
  <si>
    <t>количество семей, улучшивших жилищные условия с помощью социальных выплат на ипотеку</t>
  </si>
  <si>
    <t xml:space="preserve">2 Подпрограмма «Обеспечение жильем работников бюджетной сферы Гатчинского муниципального района  на 2015-2017 годы» </t>
  </si>
  <si>
    <t>количество специалистов, улучшивших жилищные условия</t>
  </si>
  <si>
    <t>3 Подпрограмма « Улучшение жилищных условий граждан, проживающих в сельской местности Гатчинского муниципального района Ленинградской области, в том числе молодых семей и молодых специалистов  на 2015 – 2017 годы»</t>
  </si>
  <si>
    <t>Оказание поддержки гражданам, постоянно проживающим и осуществляющим трудовую деятельность (основное место работы) в сельской местности, в том числе молодежи, молодых специалистов, нуждающихся в жилых помещениях в приобретении жилья в виде предоставленных социальных выплат на строительство (приобретение) жилья.</t>
  </si>
  <si>
    <t>семья</t>
  </si>
  <si>
    <t>4 Подпрограмма «Обеспечение жильем, оказание содействия для приобретения жилья  отдельным категориям граждан, установленным Федеральным и областным законодательством на территории Гатчинского муниципального района Ленинградской области  на 2015 – 2017 годы».</t>
  </si>
  <si>
    <t>Предоставление жилых помещений  по договору социального найма и в собственность,  единовременных денежных выплат для приобретения  (строительства) жилых помещений гражданам Российской  Федерации, проживающим на территории гатчинского района, перед которыми государство имеет обязательства  по обеспечению жилыми помещениями в соответствии с  Федеральными законами</t>
  </si>
  <si>
    <t xml:space="preserve">количество семей, улучшившие жилищные условия </t>
  </si>
  <si>
    <t>количество семей, улучшивших свои жил условия за счет предоставления единовременной денежной выплаты</t>
  </si>
  <si>
    <t xml:space="preserve">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</t>
  </si>
  <si>
    <t>количество семей детей-сирот, детей, оставшихся без попечения родителей, лиц из числа детей-сирот и детей, оставшихся без попечения родителей, улучшившие жилищные условия</t>
  </si>
  <si>
    <t>1 Подпрограмма"Развитие дошкольного образования"</t>
  </si>
  <si>
    <t>Обеспечить доступность дошкольного образования</t>
  </si>
  <si>
    <t>Доля семей с детьми, посещающими дошкольные образовательные организации, обеспеченных социальной поддержкой (в общей численности семей с детьми, посещающими ДОУ (выплата компенсаций)</t>
  </si>
  <si>
    <t>Доля детей 3-7 лет, которым предоставлена возможность получать услуги дошкольного образования, к общей численности детей 3-7 лет (показатель скорректирован на численность детей в возрасте 5-7 лет, обучающихся в образовательных организациях)</t>
  </si>
  <si>
    <t>Обеспечить качественную реализацию общеобразовательных программ дошкольного образования</t>
  </si>
  <si>
    <t>Доля муниципальных дошкольных образовательных учреждений, в которых материально-техническая база соответствует требования ФГОС дошкольного образования</t>
  </si>
  <si>
    <t>Обеспечить меры социальной защиты и поддержки обучающихся</t>
  </si>
  <si>
    <t xml:space="preserve">Доля  обучающихся, принявших участие в региональном этапе  Всероссийской олимпиады школьников </t>
  </si>
  <si>
    <t>Создать условия для развития дополнительного образования, обеспечив его доступность и качество</t>
  </si>
  <si>
    <t>Обеспечить доступность  начального общего, основного общего и среднего общего образования</t>
  </si>
  <si>
    <t>Доля обучающихся общеобразовательных учреждений (от общего количества обучающихся), которым  созданы все основные виды условий обучения, соответствующие современным требованиям в соответствии с ФГОС</t>
  </si>
  <si>
    <t>Доля учащихся, обучающихся в одну смену</t>
  </si>
  <si>
    <t>Обеспечить безопасность  начального общего, основного общего и среднего общего образования</t>
  </si>
  <si>
    <t>Обеспечить  качественное начальное общее, основное общее и среднее общее образование, соответствующее  современным потребностям общества и каждого гражданина</t>
  </si>
  <si>
    <t>Доля обучающихся 5-11 классов,   принявших участие в школьном этапе Всероссийской олимпиады школьников (в общей численности обучающихся 5-11 классов)</t>
  </si>
  <si>
    <t>2 Подпрограмма "Развитие начального общего, основного общего и среднего общего образования"</t>
  </si>
  <si>
    <t>3 подпрограмма "Развитие дополнительного образования"</t>
  </si>
  <si>
    <t>Повысить социальный престиж и привлекательность педагогической профессии, компетенцию педагогических и руководящих кадров, стимулирование педагогов к повышению качества общего и дополнительного образования системы</t>
  </si>
  <si>
    <t>Доля образовательных учреждений, укомплектованных высококвалифицированными педагогическими кадрами в общей численности образовательных учреждений</t>
  </si>
  <si>
    <t>Удельный вес численности учителей в возрасте до 30 лет в общеобразовательных учреждениях Гатчинского муниципального района</t>
  </si>
  <si>
    <t>Соотношение среднемесячной заработной платы работников дополнительного образования детей к средней заработной плате учителей общеобразовательных учреждений района</t>
  </si>
  <si>
    <t>4 Подпрограмма "Развитие кадрового потенциала системы образования Гатчинского муниципального района"</t>
  </si>
  <si>
    <t>Увеличение количества участников конкурсов, фестивалей, мероприятий, для обучающихся в ДМШ, ДШИ,ДХШ</t>
  </si>
  <si>
    <t>II</t>
  </si>
  <si>
    <t>Обеспечение деятельности МФ ПМСП</t>
  </si>
  <si>
    <t>Количество мероприятий, проведенных в соответствии с PR-компанией МФ ПМСП</t>
  </si>
  <si>
    <t>Количество предоставленных безвозмездных информационных, консультационных и образовательных услуг</t>
  </si>
  <si>
    <t>Количество праздников, конкурсов и среди субъектов малого и среднего предпринимательства</t>
  </si>
  <si>
    <t>Поддержка субъектов малого и среднего предпринимательства</t>
  </si>
  <si>
    <t>Количество предоставленных стартовых субсидий для организации предпринимательской деятельности</t>
  </si>
  <si>
    <t>Количество созданных субъектов малого и среднего предпринимательства</t>
  </si>
  <si>
    <t>Количество созданных рабочих мест</t>
  </si>
  <si>
    <t>Обеспечение деятельности информационно-консультационных центров для потребителей</t>
  </si>
  <si>
    <t>Количество оказанных услуг (консультаций) населению по вопросам защиты прав потребителей</t>
  </si>
  <si>
    <t>Разработка и актуализация документов стратегического планирования Гатчинского муниципального района</t>
  </si>
  <si>
    <t>Стратегия социально-экономического развития Гатчинского муниципального района</t>
  </si>
  <si>
    <t xml:space="preserve">План мероприятий по реализации стратегии социально-экономического развития Гатчинского муниципального района </t>
  </si>
  <si>
    <t>1 Подпрограмма «Развитие и поддержка малого и среднего предпринимательства в Гатчинском муниципальном районе на 2015-2017 годы»</t>
  </si>
  <si>
    <t xml:space="preserve"> 2 Подпрограмма: «Содействие занятости граждан Гатчинского муниципального района, испытывающих трудности в поиске работы в 2015-2017 г.г.»</t>
  </si>
  <si>
    <t>Содействие трудоустройству безработных граждан, испытывающих трудности в поиске работы</t>
  </si>
  <si>
    <t>Количество безработных граждан, трудоустроенных на общественные работы</t>
  </si>
  <si>
    <t>Количество безработных граждан, прошедших обучение основам предпринимательства</t>
  </si>
  <si>
    <t>Количество безработных граждан, открывших собственное дело после обучения</t>
  </si>
  <si>
    <t>Количество безработных граждан, получивших профориентационную и психологическую поддержку</t>
  </si>
  <si>
    <t>Содействие трудоустройству инвалидов, испытывающих сложности в поиске работы</t>
  </si>
  <si>
    <t>Количество инвалидов, трудоустроенных на общественные работы</t>
  </si>
  <si>
    <t>Количество инвалидов, прошедших обучение основам предпринимательства</t>
  </si>
  <si>
    <t>Количество инвалидов, открывших собственное дело после обучения</t>
  </si>
  <si>
    <t>Количество инвалидов, получивших профориентационную и психологическую поддержку</t>
  </si>
  <si>
    <t>1 Подпрограмма "Содействие увеличению объёма  сельскохозяйственной продукции на рынках Гатчинского  района"</t>
  </si>
  <si>
    <t>Сохранение и увеличение посадок картофеля и овощей в крестьянских (фермерских) хозяйствах и сельскохозяйственных предприятиях</t>
  </si>
  <si>
    <t>Площадь весеннего сева</t>
  </si>
  <si>
    <t>Привлечение максимального количества сельхозтоваропроизводителей к торговой и выставочно - ярмарочной деятельности</t>
  </si>
  <si>
    <t>Количество проведенных  выставочно – ярмарочных мероприятий</t>
  </si>
  <si>
    <t>Создание  условий для развития животноводства в  личных подсобных и  крестьянских (фермерских) хозяйствах</t>
  </si>
  <si>
    <t>Увеличение объемов приобретения комбикормов личными подсобными и крестьянскими (фермерскими) хозяйствами</t>
  </si>
  <si>
    <t>Доля получивших субсидию к общему количеству обратившихся</t>
  </si>
  <si>
    <t xml:space="preserve">2 Подпрограмма «Борьба с борщевиком Сосновского в Гатчинском муниципальном районе»
</t>
  </si>
  <si>
    <t xml:space="preserve">Уничтожение борщевика Сосновского </t>
  </si>
  <si>
    <t>Площадь земли, обработанной против борщевика Сосновского</t>
  </si>
  <si>
    <t xml:space="preserve">Совершенствование аппаратно-программного комплекса автоматизированной информационной системы "Безопасный город" и создание зон безопасности </t>
  </si>
  <si>
    <t>Количество камер видеонаблюдения</t>
  </si>
  <si>
    <t>Совершенствование защищенности инфраструктуры городских и сельских поселений Гатчинского района</t>
  </si>
  <si>
    <t>Количество металлических ограждений, для обозначения зоны проведения массовых мероприятий</t>
  </si>
  <si>
    <t>метр   погонный</t>
  </si>
  <si>
    <t>1 Подпрограмма «Обеспечение правопорядка и профилактика правонарушений в Гатчинском муниципальном районе»</t>
  </si>
  <si>
    <t>Совершенствование системы защиты населения и территории Гатчинского муниципального района от поражающих факторов чрезвычайных ситуаций природного и техногенного характера, опасностей, возникающих  при ведении военных действий.</t>
  </si>
  <si>
    <t>Количество приобретенных программно-технических средств, технического оборудования для обеспечения работы ЕДДС</t>
  </si>
  <si>
    <t>Количество учебных пособий, информационных стендов, памяток выданных населению</t>
  </si>
  <si>
    <t>Повышение уровня экологической культуры и образования населения муниципального района, содействие экологическому воспитанию подрастающего поколения.</t>
  </si>
  <si>
    <t xml:space="preserve">Количество информационных продуктов для пропаганды экологических требований в области охраны окружающей среды. </t>
  </si>
  <si>
    <t>Количество репортажей на тему экологического образования, воспитания и экологической культуры населения, состоянии окружающей среды)</t>
  </si>
  <si>
    <t>Разработка проектной и рабочей документации на строительство  объектов водоснабжения, водоотведения и очистки сточных вод.</t>
  </si>
  <si>
    <t>Количество объектов, по которым разработана проектно-сметная документация</t>
  </si>
  <si>
    <t xml:space="preserve">Проведение мероприятий по повышению энергоэффективности и надежности функционирования объектов теплоснабжения,  водоотведения и  очистки сточных вод. </t>
  </si>
  <si>
    <t>м3/сут.</t>
  </si>
  <si>
    <t>пог.метров в однотрубном измерении</t>
  </si>
  <si>
    <t xml:space="preserve">Капитальный ремонт объектов инженерной инфраструктуры с высоким уровнем износа </t>
  </si>
  <si>
    <t>Протяженность распределительных газопроводов</t>
  </si>
  <si>
    <t>п.м.</t>
  </si>
  <si>
    <t>Количество домовладений, получивших возможность для подключения к сетям газоснабжения</t>
  </si>
  <si>
    <t xml:space="preserve">Содержание автомобильных дорог местного значения Гатчинского муниципального района                                                                                                                </t>
  </si>
  <si>
    <t xml:space="preserve">Количество проведенных работ по поддержанию дорог в надлежащем качестве с асфальтобетоным покрытием      </t>
  </si>
  <si>
    <t xml:space="preserve">Количество проведенных работ по поддержанию дорог в надлежащем качестве со  щебёночным покрытием         </t>
  </si>
  <si>
    <t xml:space="preserve">Количество проведенных работ по поддержанию дорог в надлежащем качестве, грунтовые  дороги        </t>
  </si>
  <si>
    <t>1 Подпрограмма «Развитие и поддержка информационных технологий, обеспечивающих бюджетный процесс в Гатчинском муниципальном районе»</t>
  </si>
  <si>
    <t>Повышение устойчивости работы программно-аппаратного комплекса по обслуживанию бюджетов Гатчинского муниципального района</t>
  </si>
  <si>
    <t>Наличие действующего договора на сопровождение унифицированной ИС УБП «АЦК-Финансы»</t>
  </si>
  <si>
    <t xml:space="preserve">ед. </t>
  </si>
  <si>
    <t>Процент износа оборудования не менее 50%</t>
  </si>
  <si>
    <t>Коэффициент широты использования ИС УБП «АЦК-Финансы» не менее 0,5</t>
  </si>
  <si>
    <t>К</t>
  </si>
  <si>
    <t>2 Подпрограмма «Создание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долгом»</t>
  </si>
  <si>
    <t xml:space="preserve">Обеспечение эффективного распределения финансовых ресурсов между бюджетом Гатчинского муниципального района и бюджетами городских и сельских поселений Гатчинского муниципального района </t>
  </si>
  <si>
    <t>Темп роста расчетной бюджетной обеспеченности по двум наименее обеспеченным муниципальным образованиям городских и сельских поселений Гатчинского муниципального района Ленинградской области (нарастающим итогом к уровню 2013 года)</t>
  </si>
  <si>
    <t>Дефицит местного бюджета утвержденного общего годового объема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не более 10%</t>
  </si>
  <si>
    <t>≤10</t>
  </si>
  <si>
    <t>Доля расходов бюджетов муниципальных образований городских и сельских поселений Гатчинского муниципального района Ленинградской области, формируемых в рамках муниципальных программ (без субвенций)</t>
  </si>
  <si>
    <t>Оптимизация объема и структуры муниципального долга, совершенствование механизмов управления муниципальным долгом.</t>
  </si>
  <si>
    <t>Отношение объема расходов на обслуживание муниципального долга Гатчинского муниципального района к расходам бюджета за исключением объема расходов, которые осуществляются за счет субвенций, предоставляемых из бюджетов бюджетной системы Российской Федерации не более 15% (в соответствии с Бюджетным кодексом РФ)</t>
  </si>
  <si>
    <t>≤15</t>
  </si>
  <si>
    <t>≤30</t>
  </si>
  <si>
    <t>Просроченная задолженность по долговым обязательствам (в том числе муниципальным  гарантиям) муниципального образования.</t>
  </si>
  <si>
    <t>руб.</t>
  </si>
  <si>
    <t>Формирование социально ориентированного информационного пространства и партнерской модели взаимодействия общественных организаций и органов местного самоуправления Гатчинского муниципального района</t>
  </si>
  <si>
    <t xml:space="preserve">Увеличение количества участников мероприятий </t>
  </si>
  <si>
    <t>Количество мероприятий, проводимых в сфере формирования социально ориентированного информационного пространства и партнерской модели взаимодействия общественных организаций и органов местного самоуправления ГМР</t>
  </si>
  <si>
    <t>Гармонизация межнациональных и межконфессиональных отношений в Гатчинском муниципальном районе</t>
  </si>
  <si>
    <t>Увеличение количества участников мероприятий, проводимых в сфере гармонизации межнациональных и межконфессиональных отношений в Гатчинском муниципальном районе</t>
  </si>
  <si>
    <t>2 Подпрограмма «Патриотическое воспитание молодежи Гатчинского муниципального района»</t>
  </si>
  <si>
    <t xml:space="preserve">Организация и проведение культурно-массовых и молодежных мероприятий в сфере патриотического и гражданского воспитания молодежи на территории Гатчинского муниципального района                 </t>
  </si>
  <si>
    <t xml:space="preserve">Поддержка деятельности молодежных инициатив и проектов на территории ГМР                  </t>
  </si>
  <si>
    <t>Участие представителей Гатчинского муниципального района в областных и региональных мероприятиях, акциях, фестивалях и конкурсах</t>
  </si>
  <si>
    <t>Комплексные меры  противодействия наркомании среди несовершеннолетних</t>
  </si>
  <si>
    <t xml:space="preserve">Комплексные меры по профилактике безнадзорности и правонарушений  несовершеннолетних в Гатчинском муниципальном районе </t>
  </si>
  <si>
    <t>Снижение числа семей, находящихся в  социальном неблагополучии</t>
  </si>
  <si>
    <t>Снижение или стабилизация криминогенной обстановки в детской и подростковой среде</t>
  </si>
  <si>
    <t>3 Подпрограмма «Развитие Муниципальной Информационной Системы на 2015-2017 год»</t>
  </si>
  <si>
    <t>Устойчивое функционирование программно-аппаратного комплекса компьютерной сети администрации Гатчинского муниципального района</t>
  </si>
  <si>
    <t>4 Подпрограмма «Развитие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 на 2015-2017 г.г.»</t>
  </si>
  <si>
    <t>1 Подпрограмма «Общество и власть в Гатчинском муниципальном районе в 2015 - 2017 гг.»</t>
  </si>
  <si>
    <t>2 Подпрограмма  «Газоснабжение Гатчинского муниципального района на 2015 и плановый период 2016-2017 гг</t>
  </si>
  <si>
    <t xml:space="preserve">1 Подпрограмма  "Строительство, реконструкция и капитальный ремонт объектов теплоснабжения и водопроводно-канализационного
хозяйства Гатчинского муниципального района на 2015 год и плановый период 2016-2017 г.г.»
</t>
  </si>
  <si>
    <t>3 Подпрограмма «Экологическая безопасность в Гатчинском муниципальном районе на 2015 – 2017 годы»</t>
  </si>
  <si>
    <t>2 Подпрограмма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Гатчинском муниципальном районе»</t>
  </si>
  <si>
    <t xml:space="preserve">1 Подпрограмма "Развитие физической культуры и спорта в Гатчинском муниципальном районе"   </t>
  </si>
  <si>
    <t>1 Подпрограмма «Развитие мер социальной поддержки отдельных категорий граждан»</t>
  </si>
  <si>
    <t xml:space="preserve">Уровень достижения индикатора
       Ифn 
Эn = ── x 100
        Ипn
</t>
  </si>
  <si>
    <t>Значение показателя:</t>
  </si>
  <si>
    <t>Строительство газопроводов высокого и низкого давления на территории ГМР</t>
  </si>
  <si>
    <t xml:space="preserve">Обеспечение служебных жилых помещений участникам подпрограммы, связанных трудовыми отношениями с муниципальными учреждениями сферы образования, культуры и государственными учреждениями здравоохранения ГМР и не обеспеченными жилыми помещениями на территории соответствующих городских и сельских поселений     </t>
  </si>
  <si>
    <t xml:space="preserve">3 Подпрограмма «Энергосбережение и повышение энергетической эффективности на территории
 Гатчинского муниципального района на 2015 год и плановый период 2016- 2017 г.г.»
</t>
  </si>
  <si>
    <t xml:space="preserve">4 Подпрограмма  «Строительство, реконструкция, ремонт  и содержание автомобильных дорог местного значения.
 Гатчинского муниципального района на 2015 год и плановый период 2016- 2017 г.г.»
</t>
  </si>
  <si>
    <t>Сокращение потребления энергетических ресурсов за счет внедрения энергосберегающих технологий при модернизации, реконструкции, капитальном ремонте и повседневном обслуживании основных фондов бюджетных учреждений</t>
  </si>
  <si>
    <t>Удельный расход электрической энергии, расчёты за которую осуществляются с использованием  приборов учёта (в расчёте на 1 человека)</t>
  </si>
  <si>
    <t>кВт.ч/чел в год</t>
  </si>
  <si>
    <t>Удельный расход воды на снабжение бюджетных учреждений, расчёты за которую осуществляются с использованием  приборов учёта (на 1 человека)</t>
  </si>
  <si>
    <t>м3/чел в год</t>
  </si>
  <si>
    <t>Удельный расход тепловой энергии бюджетными учреждениями, расчёты за которую осуществляются с использованием  приборов учёта (в расчёте на 1 кв. метр общей площади)</t>
  </si>
  <si>
    <t>Гкал/м2 в год</t>
  </si>
  <si>
    <t>Проведение энергоаудита, энергетических обследований, формирование (ведение) энергетических паспортов</t>
  </si>
  <si>
    <t>Развитие информационной среды</t>
  </si>
  <si>
    <t>Доля обучающихся уровня среднего общего образования, обучающихся по программам профильного обучения (от общего числа обучающихся уровня среднего общего образования)</t>
  </si>
  <si>
    <t>Доля детей и подростков в возрасте от 5 до 18 лет, в том числе детей с ограниченными возможностями здоровья, охваченных услугами дополнительного образования (в общей численности детей и подростков 5 – 18 лет)</t>
  </si>
  <si>
    <t>Уровень информированности населения по реализации мероприятий программы</t>
  </si>
  <si>
    <t>Методическое, правовое и финансовое обеспечение служб системы образования (муниципальных учреждений), обеспечивающих реализацию программы и информационное сопровождение Программы, анализ процессов и результатов с целью своевременности принятия управленческих решений.</t>
  </si>
  <si>
    <t xml:space="preserve">Увеличение количества закупаемых книжных экземпляров </t>
  </si>
  <si>
    <t>Протяженность построенных  сетей водоснабжения и водоотведения</t>
  </si>
  <si>
    <t>Повышение уровня удовлетворенности отдельных категорий граждан из числа инвалидов и пенсионеров качеством предоставления государственных услуг в виде мер социальной поддержки и социальных выплат</t>
  </si>
  <si>
    <t>5. «Поддержка социально-ориентированных некоммерческих организаций в 2016 – 2017 гг.»</t>
  </si>
  <si>
    <t>ед</t>
  </si>
  <si>
    <t>Количество приобретенного имущества для обеспечению работы КЧС и ОПБ</t>
  </si>
  <si>
    <t>Количество приобретенного имущества для оповещения населения, руководящего состава, аварийно-спасательных формирований</t>
  </si>
  <si>
    <t>Количество приобретенного имущества для оснащения аварийно-спасательных формирований</t>
  </si>
  <si>
    <t>Количество мероприятий, направленных на поддержку социально ориентированных некоммерческих организаций, не являющихся государственными (муниципальными) учреждениями, в целях возмещения затрат на реализацию проектов в сфере экологического образования школьников</t>
  </si>
  <si>
    <t xml:space="preserve">Увеличение количества мероприятий  по патриотическому воспитанию молодежи </t>
  </si>
  <si>
    <t xml:space="preserve">Увеличение мероприятий по пропаганде здорового образа жизни </t>
  </si>
  <si>
    <t>Удельный вес граждан, получивших меры социальной поддержки с учетом среднедушевого дохода семьи в общей численности граждан, получивших меры социальной поддержки</t>
  </si>
  <si>
    <t>экз.</t>
  </si>
  <si>
    <t xml:space="preserve">5 Подпрограмма "Обеспечение реализации муниципальной программы "Современное образование в Гатчинском муниципальном районе" 2015 - 2017"
</t>
  </si>
  <si>
    <t xml:space="preserve"> В 2016 году - 62,7 % (741 обучающийся из 1181)                              В 2017 году - 67% (820 обучающихся из 1223)</t>
  </si>
  <si>
    <t>В 2016 году - 100 % (всем 11463 обучающимся )                                     В 2017 году - 100% (всем 16444 обучающимся)</t>
  </si>
  <si>
    <t>В 2016 году - 96,1 % (17119 человек, обучающихся в одну смену от обещего количества - 17813 чел.)   В 2017 году - 97%  (18006 человек, обучающихся в одну смену от обещего количества - 18006 чел.)</t>
  </si>
  <si>
    <t>В 2016 году - 70,8 % (7152 участников олимпиады к 10099 обучающимся)          В 2017 году - 80,7% (8388 участника олимпиады к 10395)</t>
  </si>
  <si>
    <t xml:space="preserve">  В 2016 году - 4,9 % (135 из 2732 обучающихся 9-11 классов)                В 2017 году - 6,5% (197 из 3017 чел.) - в олимпиаде приняли участие более количество учеников, чем первоначально планировалось </t>
  </si>
  <si>
    <t>В 2016 году - 75,98 % (21731 подростков из 28600 обучающихся)                                 В 2017 году - 79% (23888 из 30096)</t>
  </si>
  <si>
    <t>В 2016 году - 99 % (104 ОУ из 105)           В 2017 году - 100% (все 105 ОУ укомплектованы)</t>
  </si>
  <si>
    <t xml:space="preserve">В 2016 году - 94,4 %                                   В 2017 году - 97,7% (39006 руб. к 39927 руб.)                         </t>
  </si>
  <si>
    <t>Примечания</t>
  </si>
  <si>
    <t>В 2016 году - 20% (254 учителей из 1264)    В 2017 году - 24% (310 из 1290)</t>
  </si>
  <si>
    <t>В 2016 году - 46%,  в 2017 году - 47% (8 мероприятий по информированности)</t>
  </si>
  <si>
    <t xml:space="preserve">В 2016 году увеличение на 8,6% по сравнению с базовым значением ((3407/3929)*100-78% (базовое значение, то есть увеличение на 8,6% за 2 года).           Проводится работа, направленная на повышение качества социального обслуживания в соотвтетствии с № 442-ФЗ "Об основах социального обслуживания в РФ", поэтому улучшилось качество услуг.                          В 2017 году - 12,2% (3618/4011)  </t>
  </si>
  <si>
    <t xml:space="preserve">В 2016 - 3425/39393*100=8,69%                            В 2017 году - 0,41% (от базового показателя 8,9%: 8,9%-3484/41029*100)                   </t>
  </si>
  <si>
    <t>В 2016 -  99,4%
В 2017 году - 99,4% (183 детей-инвалидов из 184)</t>
  </si>
  <si>
    <t xml:space="preserve">В 2016году - 58 мероприятий                                 В 2017 году - 60 мероприятий               </t>
  </si>
  <si>
    <t>В 2016 году- 23000 чел.                                    В 2017 году - 24000 чел.</t>
  </si>
  <si>
    <t>В 2016 году - 8 мероприятий                                 В 2017 году - 10 мероприятий</t>
  </si>
  <si>
    <t>В 2016 году - 800 участников                                 В 2017 году - 1000 участников</t>
  </si>
  <si>
    <t>Оценка эффективности муниципальных программ, реализуемых на территории Гатчинского муниципального района за 2017 год*</t>
  </si>
  <si>
    <r>
      <rPr>
        <b/>
        <sz val="9"/>
        <rFont val="Times New Roman"/>
        <family val="1"/>
      </rPr>
      <t>Номер задачи,
n</t>
    </r>
    <r>
      <rPr>
        <sz val="9"/>
        <rFont val="Times New Roman"/>
        <family val="1"/>
      </rPr>
      <t xml:space="preserve">
</t>
    </r>
  </si>
  <si>
    <t>В 2016 году - 30076 посетителей                          В 2017 году - 30189 посетителей</t>
  </si>
  <si>
    <t xml:space="preserve">В 2016 г. - 9470 участников                          В 2017 году - 9753 участника        </t>
  </si>
  <si>
    <t>В 2016 г. - 64,6% (4406 – выставлено, 5047 –фонд)   В 2017 году - 75% (4431 – выставлено, 5870 –фонд)</t>
  </si>
  <si>
    <t>В 2017 году увеличение на 290 экземпляров</t>
  </si>
  <si>
    <t>В 2016 г. 491 отличник
В 2017 г. – 505 отличников</t>
  </si>
  <si>
    <t>В 2016 г. - 357000 чел.                             В 2017 году - 360500 чел.             Увеличение количества туристов- экскурсантов связано с появлением в  Информационно-туристского Центра ГМР и его сайта с доступной информации</t>
  </si>
  <si>
    <t>В 2016 году - 5 семей</t>
  </si>
  <si>
    <t>В 2016 году - 1 семья</t>
  </si>
  <si>
    <t>В 2017 году - 7 специалистов улучшили жил.условия</t>
  </si>
  <si>
    <t>В 2016 году - 13 семей.          Подпрограмма финансируется за счет федеральных средств.</t>
  </si>
  <si>
    <t>В 2016 году -7 семей</t>
  </si>
  <si>
    <t>В 2016 году -8 семей</t>
  </si>
  <si>
    <t>Предоставление единовременной денежной выплаты на проведение капитального ремонта индивидуальных жилых домов в соответствии с  областным законом  от 13.10.14 № 62-оз</t>
  </si>
  <si>
    <t>В 2016 году - 47 семей</t>
  </si>
  <si>
    <t>В 2016 году - 12</t>
  </si>
  <si>
    <t xml:space="preserve">В 2016 г. - 2264 услуги                                  </t>
  </si>
  <si>
    <t>В 2016 году - 2 мероприятия</t>
  </si>
  <si>
    <t xml:space="preserve">В 2016 году - 4 стартовых субсидий           </t>
  </si>
  <si>
    <t>Количество разработанных ПСД бизнес-инкубатора</t>
  </si>
  <si>
    <t>В 2016 - 52 новых субъекта</t>
  </si>
  <si>
    <t>В 2016 году - создано 92 раб.места</t>
  </si>
  <si>
    <t>Оказание поддержки субъектам малого предпримательства за счет предоставления субсидии</t>
  </si>
  <si>
    <t>Количество созданных рабочих мест субъектами малого предпринимательства, которым была оказанных поддержка за счет средств субсидии</t>
  </si>
  <si>
    <t>Издание и распространение информационных материалов в СМИ</t>
  </si>
  <si>
    <t>В 2016 году - 347</t>
  </si>
  <si>
    <t>Выполнено в 2015 году</t>
  </si>
  <si>
    <t>Организация мониторинга деятельности субъектов малого и среднего предпринимательства Ленинградской области на территории Гатчинского муниципального района</t>
  </si>
  <si>
    <t>Количество отчетов за 2016 год по региональной форме № 1-ЛЕНОБЛ</t>
  </si>
  <si>
    <t>Количество отчетов за 1 полугодие 2017 года по региональной форме № 1-ЛЕНОБЛ</t>
  </si>
  <si>
    <t>Количество отчетов за 2016 год по региональной форме № 1-ЛЕНОБЛ (ИНД)</t>
  </si>
  <si>
    <t>Количество отчетов за 2016 год по региональной форме № 1-ЛЕНОБЛ (МО)</t>
  </si>
  <si>
    <t>Задача добавлена в подпрограмму в 2017 году</t>
  </si>
  <si>
    <t>В 2016 г. 179 человек
В 2017 г. – 143 человека</t>
  </si>
  <si>
    <t>В 2016 г. - 20 человек
В 2017 г. – 39 человек</t>
  </si>
  <si>
    <t>В 2016 г. - 10 человек
В 2017 г. – 12 человек</t>
  </si>
  <si>
    <t>В 2016 г. - 33 чел.
В 2017 г. – 33 чел.</t>
  </si>
  <si>
    <t>В 2016 г. - 43 чел.
В 2017 г. – 33 чел.</t>
  </si>
  <si>
    <t>В 2016 г. - 4 человека
В 2017 г. – 8 человека</t>
  </si>
  <si>
    <t>В 2016 г.- 1 человек
В 2017 г. – 0 человек</t>
  </si>
  <si>
    <t>В 2016 г. 21 человек
В 2017 г. – 27 человек</t>
  </si>
  <si>
    <t xml:space="preserve"> В 2016 - 10694 га.</t>
  </si>
  <si>
    <t>в 2016 году - 500 Га</t>
  </si>
  <si>
    <t xml:space="preserve">В 2016 г.-  1254 тонны                        </t>
  </si>
  <si>
    <t>В результате проведения конкурсных процедур на закупки удалось увеличить показатели</t>
  </si>
  <si>
    <t>Уровень строительной готовности очистных сооружений</t>
  </si>
  <si>
    <t>Количество (резервных дизель-генераторов)</t>
  </si>
  <si>
    <t>Протяженность отремонтированных инженерных сетей водоснабжения, водоотведения, ТС и ГВС</t>
  </si>
  <si>
    <t>Объем сточных вод, пропущенных через систему водоотведения</t>
  </si>
  <si>
    <t>Замена электрооборудования</t>
  </si>
  <si>
    <t>Техническое обслуживание построенных распределительных газопроводов и газопроводов-вводов</t>
  </si>
  <si>
    <t>Протяженность распределительных газопроводов и газопроводов-вводов</t>
  </si>
  <si>
    <t>Количество учреждений бюджетной сферы, в которых будет проведен энергоаудит</t>
  </si>
  <si>
    <t>Ремонт автомобильных дорог с асфальтобетонным покрытием</t>
  </si>
  <si>
    <t xml:space="preserve">Количество объектов </t>
  </si>
  <si>
    <t>Площадь отремонтированных дорог</t>
  </si>
  <si>
    <t>кв.м.</t>
  </si>
  <si>
    <t>Строительство (реконструкция) автомобильных дорог общего пользования местного значения</t>
  </si>
  <si>
    <t>Площадь реконструированных дорог</t>
  </si>
  <si>
    <t>Ремонт автомобильных дорог со щебеночным покрытием</t>
  </si>
  <si>
    <t xml:space="preserve">5 Подпрограмма  «Устойчивое развитие сельских территорий Гатчинского муниципального района на 2017 год (I этап)»
</t>
  </si>
  <si>
    <t>Комплексная компактная застройка и благоустройство сельских территорий</t>
  </si>
  <si>
    <t>Обеспеченность населения д. Истинка внутриплощадочными проездами, ливневой канализацией (I этап)</t>
  </si>
  <si>
    <t>Протяженность построенной дорожной сети (I этап)</t>
  </si>
  <si>
    <t>Протяженность построенных инженерных сетей (I этап)</t>
  </si>
  <si>
    <t>м.</t>
  </si>
  <si>
    <t>≥ 50</t>
  </si>
  <si>
    <t>≥ 0,5</t>
  </si>
  <si>
    <t>Отношение объема муниципального долга Гатчинского муниципального района  к общему объему доходов бюджета без учета утвержденного объема безвозмездных поступлений и поступлений налоговых доходов по дополнительным нормативам отчислений не более 30%</t>
  </si>
  <si>
    <t>В 2016 году - 8 мероприятий.                           В 2017 году - 8 мероприятий</t>
  </si>
  <si>
    <t>В 2016 г. - 5077 человек,                          В 2017 - 5126 человек.                            Базовое значение показателя  - 4790 чел.</t>
  </si>
  <si>
    <t>Мероприятие снято с финансирования. Не выполнено в 2017 по причине отсутствия заявок от СОНО на участие в конкурсе на предоставление субсидии в целях возмещения затрат на реализацию проектов в сфере экологического образования школьников. Конкурс не состоялся.</t>
  </si>
  <si>
    <t>Увеличение количества культурно-массовых и молодежных мероприятий</t>
  </si>
  <si>
    <t>Доля числа молодежи, участвующей в различных формах организованного досуга  от общей численности молодежи</t>
  </si>
  <si>
    <t xml:space="preserve">Увеличение числа молодежи, участвующей в различных формах самоорганизации </t>
  </si>
  <si>
    <t xml:space="preserve">Доля числа молодежи, трудоустроенной в свободное от учебы время к общей численности молодежи в возрасте от 14 до 18 лет </t>
  </si>
  <si>
    <t>Увеличение числа молодежи, участвующей  в областных и региональных мероприятиях</t>
  </si>
  <si>
    <t xml:space="preserve">Повышение информированности населения района по проблемам злоупотребления психоактивными веществами   </t>
  </si>
  <si>
    <t>в 2015 году - 10000 человек,                                   в 2016 году - 10000 человек                  в 2017 году - 10400 человек</t>
  </si>
  <si>
    <t xml:space="preserve"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в рамках данной подпрограммы </t>
  </si>
  <si>
    <t xml:space="preserve">Увеличение числа молодежи, участвующей в мероприятиях  Ленинградской области по развитию общественных инициатив </t>
  </si>
  <si>
    <t>В 2015 году - 20 мероприятий                          В 2016 году - 25 мероприятий              В 2017 году - 25 мероприятий</t>
  </si>
  <si>
    <t xml:space="preserve">Субсидии на реализацию комплекса мер по сохранению исторической памяти в рамках данной подпрограммы </t>
  </si>
  <si>
    <t xml:space="preserve">Мероприятия на реализацию комплекса мер по профилактике правонарушений и рискованного поведения в молодежной среде в рамках данной подпрограммы </t>
  </si>
  <si>
    <t>В 2015 году - 8 мероприятий                    В 2016 году. - 12 мероприятий            В 2017 году - 12 мероприятий</t>
  </si>
  <si>
    <t>Доля лиц, замещающих муниципальные должности и должности муниципальной службы в органах местного самоуправления, прошедших повышение квалификации, участвующих в семинарах, стажировках с целью обмена опытом и повышения профессионального уровня</t>
  </si>
  <si>
    <t>Оказание финансовой поддержки социально ориентированным некоммерческим организациям (СОНО), осуществляющим деятельность на территории Гатчинского муниципального района Ленинградской области</t>
  </si>
  <si>
    <t xml:space="preserve">Количество СОНО, осуществляющих деятельность на территории Гатчинского муниципального района, получивших субсидии </t>
  </si>
  <si>
    <t>Количество СОНО, не являющихся государственными (муниципальными) учреждениями, получивших субсидии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на территории ГМР</t>
  </si>
  <si>
    <t>Количество мероприятий по оказанию консультационной поддержки СОНО, осуществляющим деятельность на территории Гатчинского муниципального района</t>
  </si>
  <si>
    <t>Оказание консультационной поддержки социально ориентированным некоммерческим организациям, осуществляющим деятельность на территорииГатчинского муниципального района Ленинградской области</t>
  </si>
  <si>
    <t>Оказание информационной поддержки социально ориентированным некоммерческим организациям, осуществляющим деятельность на территорииГатчинского муниципального района Ленинградской области</t>
  </si>
  <si>
    <t>Тираж справочной литературы о деятельности СОНО, осуществляющих деятельность на территории Гатчинского муниципального района</t>
  </si>
  <si>
    <r>
      <t xml:space="preserve">В 2016 году - </t>
    </r>
    <r>
      <rPr>
        <sz val="10"/>
        <color indexed="8"/>
        <rFont val="Times New Roman"/>
        <family val="1"/>
      </rPr>
      <t>100% (10127 семей)    В 2017 году - 100% (10236 семей, 197 семей отказались от получения компенсации родительской платы за содержание детей в ДОУ)</t>
    </r>
  </si>
  <si>
    <r>
      <t>В 2016 году -</t>
    </r>
    <r>
      <rPr>
        <sz val="10"/>
        <color indexed="8"/>
        <rFont val="Times New Roman"/>
        <family val="1"/>
      </rPr>
      <t xml:space="preserve"> 99,0% (8680 детей из 8800 , но из 8680  157 детей - "отложенный спрос", т.е. потребность в услуге в 2017 году)                            В 2017 году - 99% (8971 детей из 9050, 196 детей - "отложенный спрос" на 2018 год)</t>
    </r>
  </si>
  <si>
    <r>
      <t xml:space="preserve">В 2016 году - </t>
    </r>
    <r>
      <rPr>
        <sz val="10"/>
        <color indexed="8"/>
        <rFont val="Times New Roman"/>
        <family val="1"/>
      </rPr>
      <t>88 % (48 ДОУ из 54)              В 2017 году - 90% (49 ДОУ из 54), не все ДОУ имеют спортивные залы</t>
    </r>
  </si>
  <si>
    <r>
      <rPr>
        <b/>
        <sz val="12"/>
        <rFont val="Times New Roman"/>
        <family val="1"/>
      </rPr>
      <t>Эn</t>
    </r>
    <r>
      <rPr>
        <sz val="12"/>
        <rFont val="Times New Roman"/>
        <family val="1"/>
      </rPr>
      <t xml:space="preserve"> - уровень достижения n-го индикатора программы (в процентах);
</t>
    </r>
    <r>
      <rPr>
        <b/>
        <sz val="12"/>
        <rFont val="Times New Roman"/>
        <family val="1"/>
      </rPr>
      <t xml:space="preserve">Ифn </t>
    </r>
    <r>
      <rPr>
        <sz val="12"/>
        <rFont val="Times New Roman"/>
        <family val="1"/>
      </rPr>
      <t xml:space="preserve">- фактическое значение индикатора, достигнутое в ходе реализации программы;
</t>
    </r>
    <r>
      <rPr>
        <b/>
        <sz val="12"/>
        <rFont val="Times New Roman"/>
        <family val="1"/>
      </rPr>
      <t>Ипn</t>
    </r>
    <r>
      <rPr>
        <sz val="12"/>
        <rFont val="Times New Roman"/>
        <family val="1"/>
      </rPr>
      <t xml:space="preserve"> - плановое значение n-го индикатора, утвержденное программой;
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 - номер индикатора программы.
</t>
    </r>
  </si>
  <si>
    <r>
      <t xml:space="preserve">            </t>
    </r>
    <r>
      <rPr>
        <b/>
        <sz val="16"/>
        <rFont val="Times New Roman"/>
        <family val="1"/>
      </rPr>
      <t>∑ Эn</t>
    </r>
    <r>
      <rPr>
        <b/>
        <sz val="14"/>
        <rFont val="Times New Roman"/>
        <family val="1"/>
      </rPr>
      <t xml:space="preserve">
</t>
    </r>
    <r>
      <rPr>
        <b/>
        <sz val="24"/>
        <rFont val="Times New Roman"/>
        <family val="1"/>
      </rPr>
      <t>I</t>
    </r>
    <r>
      <rPr>
        <b/>
        <sz val="14"/>
        <rFont val="Times New Roman"/>
        <family val="1"/>
      </rPr>
      <t xml:space="preserve">Э =  ------------  , </t>
    </r>
    <r>
      <rPr>
        <sz val="14"/>
        <rFont val="Times New Roman"/>
        <family val="1"/>
      </rPr>
      <t xml:space="preserve">где </t>
    </r>
    <r>
      <rPr>
        <b/>
        <sz val="14"/>
        <rFont val="Times New Roman"/>
        <family val="1"/>
      </rPr>
      <t xml:space="preserve">
             </t>
    </r>
    <r>
      <rPr>
        <b/>
        <sz val="18"/>
        <rFont val="Times New Roman"/>
        <family val="1"/>
      </rPr>
      <t>m</t>
    </r>
    <r>
      <rPr>
        <b/>
        <sz val="14"/>
        <rFont val="Times New Roman"/>
        <family val="1"/>
      </rPr>
      <t xml:space="preserve">
</t>
    </r>
  </si>
  <si>
    <r>
      <t xml:space="preserve"> </t>
    </r>
    <r>
      <rPr>
        <sz val="20"/>
        <rFont val="Times New Roman"/>
        <family val="1"/>
      </rPr>
      <t>I</t>
    </r>
    <r>
      <rPr>
        <sz val="13"/>
        <rFont val="Times New Roman"/>
        <family val="1"/>
      </rPr>
      <t xml:space="preserve">Э - индекс эффективности реализации программы (в процентах); 
</t>
    </r>
    <r>
      <rPr>
        <b/>
        <sz val="13"/>
        <rFont val="Times New Roman"/>
        <family val="1"/>
      </rPr>
      <t>m</t>
    </r>
    <r>
      <rPr>
        <sz val="13"/>
        <rFont val="Times New Roman"/>
        <family val="1"/>
      </rPr>
      <t xml:space="preserve"> - количество индикаторов программы. 
</t>
    </r>
  </si>
  <si>
    <t>Программа / подпрограмма имеет высокий уровень эффективности</t>
  </si>
  <si>
    <t>Если</t>
  </si>
  <si>
    <r>
      <t xml:space="preserve"> </t>
    </r>
    <r>
      <rPr>
        <b/>
        <sz val="18"/>
        <rFont val="Times New Roman"/>
        <family val="1"/>
      </rPr>
      <t>I</t>
    </r>
    <r>
      <rPr>
        <b/>
        <sz val="13"/>
        <rFont val="Times New Roman"/>
        <family val="1"/>
      </rPr>
      <t xml:space="preserve">Э ≥ 100% </t>
    </r>
  </si>
  <si>
    <r>
      <t xml:space="preserve"> 80% ≤ </t>
    </r>
    <r>
      <rPr>
        <b/>
        <sz val="18"/>
        <rFont val="Times New Roman"/>
        <family val="1"/>
      </rPr>
      <t>I</t>
    </r>
    <r>
      <rPr>
        <b/>
        <sz val="13"/>
        <rFont val="Times New Roman"/>
        <family val="1"/>
      </rPr>
      <t xml:space="preserve">Э ≥ 99,9% </t>
    </r>
  </si>
  <si>
    <r>
      <t xml:space="preserve">        Ифn 
</t>
    </r>
    <r>
      <rPr>
        <b/>
        <sz val="20"/>
        <rFont val="Times New Roman"/>
        <family val="1"/>
      </rPr>
      <t>Э</t>
    </r>
    <r>
      <rPr>
        <b/>
        <sz val="16"/>
        <rFont val="Times New Roman"/>
        <family val="1"/>
      </rPr>
      <t>n</t>
    </r>
    <r>
      <rPr>
        <b/>
        <sz val="15"/>
        <rFont val="Times New Roman"/>
        <family val="1"/>
      </rPr>
      <t xml:space="preserve"> = ── x 100 ,</t>
    </r>
    <r>
      <rPr>
        <sz val="15"/>
        <rFont val="Times New Roman"/>
        <family val="1"/>
      </rPr>
      <t xml:space="preserve"> где</t>
    </r>
    <r>
      <rPr>
        <b/>
        <sz val="15"/>
        <rFont val="Times New Roman"/>
        <family val="1"/>
      </rPr>
      <t xml:space="preserve">
        Ипn 
</t>
    </r>
  </si>
  <si>
    <r>
      <rPr>
        <b/>
        <sz val="18"/>
        <rFont val="Times New Roman"/>
        <family val="1"/>
      </rPr>
      <t xml:space="preserve"> I</t>
    </r>
    <r>
      <rPr>
        <b/>
        <sz val="13"/>
        <rFont val="Times New Roman"/>
        <family val="1"/>
      </rPr>
      <t xml:space="preserve">Э  ≤ 70% </t>
    </r>
  </si>
  <si>
    <r>
      <t>*Индекс результативности мероприятий (подпрограмм)</t>
    </r>
    <r>
      <rPr>
        <sz val="14"/>
        <rFont val="Times New Roman"/>
        <family val="1"/>
      </rPr>
      <t xml:space="preserve"> согласно постановлению от 29.12.2017г. № 5614 «О внесении изменений в приложение к постановлению администрации Гатчинского муниципального района «Об утверждении порядка разработки, реализации и оценки эффективности муниципальных программ Гатчинского муниципального района»</t>
    </r>
    <r>
      <rPr>
        <b/>
        <sz val="14"/>
        <rFont val="Times New Roman"/>
        <family val="1"/>
      </rPr>
      <t xml:space="preserve"> определяется по формуле:</t>
    </r>
  </si>
  <si>
    <t xml:space="preserve">ВЫВОД: в результате расчетов согласно методике оценки эффективности подпрограмм* индекс эффективности Iэ= 100,7%.    Подпрограмма имеет высокий уровень эффективности. </t>
  </si>
  <si>
    <t>ВЫВОД: Фактическое значение одного индикатора превышает плановое в 2 раза . Индекс эффективности  Iэ=151% .   Подпрограмма имеет высокий уровень эффективности.</t>
  </si>
  <si>
    <t>ВЫВОД: Последний индикатор подпрограммы превышает запланированное значение в 2 раза. В результате расчетов индекс эффективности  Iэ=123,9%.   Подпрограмма имеет высокий уровень эффективности.</t>
  </si>
  <si>
    <t>ВЫВОД:  В результате расчетов индекс эффективности Iэ=105,3% .   Подпрограмма имеет высокий уровень эффективности.</t>
  </si>
  <si>
    <t>ВЫВОД:   В результате расчетов индекс эффективности Iэ=100,2% .   Подпрограмма имеет высокий уровень эффективности.</t>
  </si>
  <si>
    <t>ВЫВОД:   В результате расчетов индекс эффективности Iэ=100% .   Подпрограмма имеет высокий уровень эффективности.</t>
  </si>
  <si>
    <t>ВЫВОД: все запланированные на 2017 год индикаторы исполнены.   Программа "Современное образование в Гатчинском муниципальном районе на 2015-2017 гг.", состоящая из 5 подпрограмм,   имеет высокий уровень эффективности.</t>
  </si>
  <si>
    <t>ВЫВОД:   В результате расчетов индекс эффективности Iэ=101,5% .   Подпрограмма имеет высокий уровень эффективности.</t>
  </si>
  <si>
    <t xml:space="preserve">ВЫВОД:  Муниципальная программа «Социальная поддержка отдельных категорий граждан в Гатчинском муниципальном районе на 2015-2017 годы» имеет высокий уровень эффективности.                                                                                                                                                  </t>
  </si>
  <si>
    <t>ВЫВОД:   В результате расчетов индекс эффективности Iэ=108,5% .   Подпрограмма имеет высокий уровень эффективности.</t>
  </si>
  <si>
    <t>ВЫВОД:   В результате расчетов индекс эффективности Iэ=106% .   Подпрограмма имеет высокий уровень эффективности.</t>
  </si>
  <si>
    <t xml:space="preserve">В 2016 г. - 3136 участников                            В 2017 году - 3205 участников                     </t>
  </si>
  <si>
    <t>ВЫВОД:   В результате расчетов индекс эффективности Iэ=102,6% .   Подпрограмма имеет высокий уровень эффективности.</t>
  </si>
  <si>
    <t xml:space="preserve">В 2016 - 1800 чел.                                                     В 2017 году - 1650 чел.                         Увеличение числа участников мероприятий событийного туризма - в сумме на 10 % за 3 года </t>
  </si>
  <si>
    <t>ВЫВОД: все запланированные на 2017 год индикаторы исполнены, некоторые даже с небольшим перевыполнением.   Программа «Развитие культуры в Гатчинском муниципальном районе» на 2015-2017 годы», состоящая из 4 подпрограмм,   имеет высокий уровень эффективности.</t>
  </si>
  <si>
    <t>ВЫВОД:   В результате расчетов индекс эффективности Iэ=110% .   Подпрограмма финансируется за счет федеральных средств, имеет высокий уровень эффективности.</t>
  </si>
  <si>
    <t>ВЫВОД: все запланированные на 2017 год индикаторы исполнены.   Программа « «Создание условий для обеспечения определенных категорий граждан жилыми помещениями в Гатчинском муниципальном районе на 2015-2017 годы», состоящая из 4 подпрограмм, имеет высокий уровень эффективности.</t>
  </si>
  <si>
    <t>ВЫВОД:   Два индикатора подпрограммы «Развитие и поддержка малого и среднего предпринимательства в Гатчинском муниципальном районе на 2015-2017 годы» превышают запланированный уровень в 2 и более раза, что не могло не сказаться на итоге значения оценки эффективности. В результате расчетов индекс эффективности Iэ=125,7% .   Подпрограмма имеет высокий уровень эффективности.</t>
  </si>
  <si>
    <t>В 2015 - 5 мероприятий,                         В 2016 г. - 5 мероприятий                     В 2017 году - 5 мероприятий</t>
  </si>
  <si>
    <t>Количество участников выставочно – ярмарочных мероприятий</t>
  </si>
  <si>
    <t>В 2015 - 50 участников,                              В 2016 г. - 50 участников                        В 2017 году - 50 участникоа</t>
  </si>
  <si>
    <t>ВЫВОД:   Два индикатора подпрограммы  «Содействие занятости граждан Гатчинского муниципального района, испытывающих трудности в поиске работы в 2015-2017 г.г.» превышают запланированный уровень в 2 и более раза, что не могло не сказаться на подсчете интегральной оценки эффективности.   В результате расчетов индекс эффективности Iэ=119,3% .   Подпрограмма имеет высокий уровень эффективности.</t>
  </si>
  <si>
    <t>ВЫВОД:   В результате расчетов индекс эффективности Iэ=104,9% .   Подпрограмма имеет высокий уровень эффективности.</t>
  </si>
  <si>
    <t>ВЫВОД:   В результате расчетов индекс эффективности Iэ=91% .   Подпрограмма реализуется относительно эффективно.</t>
  </si>
  <si>
    <t>Программа / подпрограмма реализуется относительно эффективно</t>
  </si>
  <si>
    <t>Программа / подпрограмма имеет низкий уровень эффективности, реализуется неэффективно</t>
  </si>
  <si>
    <t>ВЫВОД: Программа состоит из 2 подпрограмм, по интегральной оценке эффективности программа "Развитие  сельского  хозяйства в Гатчинском  муниципальном  районе на 2015-2017 " имеет высокий уровень эффективности.</t>
  </si>
  <si>
    <t>ВЫВОД: Все показатели выполнены на 100  и более процентов. Один из индикаторов перевыполнен в 2,3 раза. Индекс эффективности Iэ=132,7% .   Подпрограмма имеет высокий уровень эффективности.</t>
  </si>
  <si>
    <t>ВЫВОД: Все индикаторы подпрограммы достигнуты, индекс эффективности Iэ=100% .   Подпрограмма имеет высокий уровень эффективности.</t>
  </si>
  <si>
    <t>ВЫВОД: все запланированные на 2017 год индикаторы исполнены в полном объеме.   Программа «Обеспечение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 на 2015 г и плановый период 2016-2017гг",  состоящая из 5 подпрограмм,   имеет высокий уровень эффективности.</t>
  </si>
  <si>
    <t>ВЫВОД: Все индикаторы подпрограммы исполнены, индекс эффективности Iэ=104,8% .    Подпрограмма имеет высокий уровень эффективности.</t>
  </si>
  <si>
    <t>ВЫВОД: все запланированные на 2017 год индикаторы исполнены в полном объеме.   Программа «Эффективное управление финансами и оптимизация муниципального долга Гатчинского  муниципального  района на 2015-2017 годы» ,  имеет высокий уровень эффективности.</t>
  </si>
  <si>
    <t xml:space="preserve">В 2016 г. - 1728 человек,                                В 2017 - 1812 человек.                           </t>
  </si>
  <si>
    <t>ВЫВОД: Все индикаторы подпрограммы исполнены, индекс эффективности Iэ=111,1% .    Подпрограмма имеет высокий уровень эффективности.</t>
  </si>
  <si>
    <t xml:space="preserve">
В 2016 году трудоустроено 814 чел. (от общей численности 7732 человек)    В 2017 году трудоустроено 814 чел.            Численность молодежи в возрасте от 14 до 18 лет – 7732 чел.                                            План по трудоустройству выполнен</t>
  </si>
  <si>
    <t xml:space="preserve">В 2015 г. - 2993 чел., в 2016 г. - 3030 чел.        В 2017 году - 3300 чел.                                          В поселениях активизировались молодежные советы, кроме того в 2015 году появилась ячейка ГМР российского движения "Волонтеры Победы". Активно работало Гатчинское отделение "Российского союза сельской молодежи"                   </t>
  </si>
  <si>
    <t>За счет дополнительно выделенных средств в мае 2017 прошли повышение квалификации 7 муниципальных служащих в сфере закупок и 4 - по программе «Организация комфортной городской среды»</t>
  </si>
  <si>
    <t>ВЫВОД: Индикатор перевыполнен, т.к. за счет дополнительно выделенных по подпрограмме прошли повышение квалификации большее количество сотрудников, чем планировалось первоначально.     Индекс эффективности Iэ=160,8%  - подпрограмма имеет высокий уровень эффективности.</t>
  </si>
  <si>
    <t xml:space="preserve">    В 2014 г. - 35 мероприятия,                                            В 2017 г. - 50 мероприятий.</t>
  </si>
  <si>
    <t xml:space="preserve">  В 2017 году - 25600 человек ( Общее число молодежи - 51176 чел.)</t>
  </si>
  <si>
    <t>ВЫВОД: фактические значения двух достигнутых индикаторы превышают плановое значение в 2, и 4,2 раза.  Индекс эффективности Iэ=142,7% .    Подпрограмма имеет высокий уровень эффективности.</t>
  </si>
  <si>
    <t>ВЫВОД: Программа состоит из 2 подпрограмм с разными исполнителями.  Программа "Стимулирование экономической активности в Гатчинском муниципальном районе в 2015-2017 гг." в целом имеет высокий уровень эффективности.</t>
  </si>
  <si>
    <t>Камеры видеонаблюдения не приобретаются, а по условиям контракта «Оказание услуг по предоставлению канала связи и обеспечению работоспособности аппартно-программного комплекса «Безопасный город» устанавливаются и обслуживаются исполнителем контракта.</t>
  </si>
  <si>
    <t>ВЫВОД:  Значение двух индикаторов превышают запланированные (в 2,5 и в 20 раз). Индекса эффективности Iэ=1125%.   Подпрограмма имеет высокий уровень эффективности.</t>
  </si>
  <si>
    <t>ВЫВОД: Один индикатор из трех не исполнен, еще один - перевыполнен в 57 раз.  В этом случае расчет оценки эффективности будет некорректным. Третий индикатор не выполнен по объективной причине:  отсутствие заявителей на участие в конкурсе по реализации экологических проектов.</t>
  </si>
  <si>
    <t>Степень износа используемого компьтерного оборудования</t>
  </si>
  <si>
    <t>Показатель квалификации специалистов</t>
  </si>
  <si>
    <t>Укомплектованность рабочих мест необходимым компьютерным оборудованием</t>
  </si>
  <si>
    <t>Уровень обеспеченности  необходимым лицензионным программным обеспечением</t>
  </si>
  <si>
    <t>ВЫВОД: Все индикаторы подпрограммы исполнены, индекс эффективности Iэ=100 .    Подпрограмма имеет высокий уровень эффективности.</t>
  </si>
  <si>
    <t xml:space="preserve">Организация обучения и повышения квалификации кадров в администрации Гатчинского муниципального района и ее структурных подразделениях, обладающих правами юридического лица и формирование высококвалифицированного кадрового состава  муниципальных служащих </t>
  </si>
  <si>
    <t>ВЫВОД: Все индикаторы подпрограммы исполнены, один из них - на 2665. Индекс эффективности Iэ=141,7% .    Подпрограмма имеет высокий уровень эффективности.</t>
  </si>
  <si>
    <t>ВЫВОД: Программа «Устойчивое общественное развитие в Гатчинском муниципальном районе в 2015-2017 гг.» - мультисоставная, состоит из 5 подпрограмм 3 разных исполнителей. Все подпрограммы и программа в целом имеют высокий уровень эффективности.</t>
  </si>
  <si>
    <t>1. Муниципальная программа "Современное образование в Гатчинском муниципальном районе на 2015-2017 гг."</t>
  </si>
  <si>
    <t>2. Муниципальная программа «Социальная поддержка отдельных категорий граждан в Гатчинском муниципальном районе на 2015-2017 годы»</t>
  </si>
  <si>
    <t>3. Муниципальная программа "Развитие физической культуры и спорта в Гатчинском муниципальном районе на 2015-2017 годы"</t>
  </si>
  <si>
    <t>Доля граждан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населения.</t>
  </si>
  <si>
    <t>4. Муниципальная программа «Развитие культуры в Гатчинском муниципальном районе» на 2015-2017 годы»</t>
  </si>
  <si>
    <t>5. Муниципальная программа «Создание условий для обеспечения определенных категорий граждан жилыми помещениями в Гатчинском муниципальном районе на 2015-2017 годы»</t>
  </si>
  <si>
    <t>6. Муниципальная программа "Стимулирование экономической активности в Гатчинском муниципальном районе в 2015-2017 гг."</t>
  </si>
  <si>
    <t>7. Муниципальная программа "Развитие  сельского  хозяйства в Гатчинском  муниципальном  районе на 2015-2017 "</t>
  </si>
  <si>
    <t xml:space="preserve">8.  Муниципальная программа «Безопасность Гатчинского муниципального района на 2015-2017 годы
</t>
  </si>
  <si>
    <t>ВЫВОД: Программа - мультисоставная, состоит из 3 подпрограмм, 2 исполнителя подпрограмм - МКУ "Управление БГЗН и Т" и Отдел муниципального контроля.    По 2 подпрограммам МКУ "Управление БГЗН и Т" можно сделать вывод о высокой степени эффективности, по подпрограмме Отдела муниципального контроля  «Экологическая безопасность в Гатчинском муниципальном районе на 2015 – 2017 годы» не представляется возможным корректно рассчитать индекс эффективности.</t>
  </si>
  <si>
    <t>9. Муниципальная программа «Обеспечение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 на 2015 г и плановый период 2016-2017гг".</t>
  </si>
  <si>
    <t xml:space="preserve">10. Муниципальная программа «Эффективное управление финансами и оптимизация муниципального долга Гатчинского  муниципального  района на 2015-2017 годы» 
</t>
  </si>
  <si>
    <t>11. Мунципальная программа «Устойчивое общественное развитие в Гатчинском муниципальном районе в 2015-2017 гг.»</t>
  </si>
  <si>
    <t>В 2014 г. - 6,2 м3/чел в год,                                  В 2015 - 6,15 м3/чел в год,                        В 2016 году - 6,04 м3/чел в год                 В 2017 году - 6,035</t>
  </si>
  <si>
    <t>В 2014 г. - 0,2 Гкал/м2 в год,                                   В 2015 -0,215 Гкал/м2 в год,                     В 2016 г. - 0,21 Гкал/м2 в год                 В 2017 году - 0,207</t>
  </si>
  <si>
    <t>Растет количество преступлений, совершаемых детьми и подростками:  2015 году - 41 преступление,                       в 2016 году - 49 преступлений.                   В 2017 году - 46 преступлений,    наблюдается увеличение преступлений на 9,5% по сравнению с 2014 годом (42 преступления).</t>
  </si>
  <si>
    <t>В 2014 году - 74 семьи,  в 2015 году - 47 семей,  в 2016 году - 35 семей.               В 2017 году -   32 семьи.                             Снижение происходит благодаря комплексу мер по пропаганде семейных ценностей, здорового образа жизни, организации досуга несовершеннолетних</t>
  </si>
  <si>
    <t xml:space="preserve">            в 2015 году - 1770 человек,                        в 2016 году - 1775 человек,                     в 2017 году - 1875 чел.  </t>
  </si>
  <si>
    <t>В 2014 году общая численность  студентов составляла  36500 чел из занимающихся 22677 чел. Что составляло 62%. В 2015 году численность  студентов составляет 36700 чел к 23300 занимающимся, что составило 63,4%. В 2016 году - 64,0%, в 2017 году - 66,9%.</t>
  </si>
  <si>
    <t>В 2014 году общая численность инвалидов составляла 19728 чел из занимающихся 742 чел, что составляло 3,8%. В 2015 году общая численность инвалидов составила 18817 чел к 749 занимающихся инвалидов, что составило 3,98%. В 2016 году - 3,9%, в 2017 году - 4,6%.</t>
  </si>
  <si>
    <t xml:space="preserve">В 2014 году общая численность проживающих составляла 243900 чел., из которых 49184 чел. занимающихся, что составляло 20,4%. В 2015 году численность населения 245977 чел., из них 62000 занимающиеся, что составляет 25,2%. 
Показатель увеличился на 4,8% . В 2016 году численность населения, занимающегося спортом составила 26,1% (64394 из 245883 чел.). В 2017 году -  73033 чел. из 244258 чел.
</t>
  </si>
  <si>
    <t>ВЫВОД: в результате расчетов согласно методике оценки эффективности подпрограмм* индекс эффективности в 2017 году - Iэ= 116%. Подпрограмма имеет высокий уровень эффективности.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</si>
</sst>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_ ;[Red]\-0\ 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Arial Cyr"/>
      <family val="0"/>
    </font>
    <font>
      <b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8" fillId="33" borderId="10" xfId="0" applyFont="1" applyFill="1" applyBorder="1" applyAlignment="1">
      <alignment horizontal="center" vertical="top" wrapText="1"/>
    </xf>
    <xf numFmtId="0" fontId="7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8" fillId="0" borderId="0" xfId="0" applyFont="1" applyAlignment="1">
      <alignment/>
    </xf>
    <xf numFmtId="0" fontId="78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8" fillId="33" borderId="10" xfId="0" applyFont="1" applyFill="1" applyBorder="1" applyAlignment="1">
      <alignment horizontal="center" vertical="top"/>
    </xf>
    <xf numFmtId="0" fontId="78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78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78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33" borderId="16" xfId="0" applyFont="1" applyFill="1" applyBorder="1" applyAlignment="1">
      <alignment horizontal="left" vertical="top" wrapText="1"/>
    </xf>
    <xf numFmtId="0" fontId="82" fillId="33" borderId="11" xfId="0" applyFont="1" applyFill="1" applyBorder="1" applyAlignment="1">
      <alignment horizontal="left" vertical="top" wrapText="1"/>
    </xf>
    <xf numFmtId="0" fontId="83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82" fillId="33" borderId="10" xfId="0" applyFont="1" applyFill="1" applyBorder="1" applyAlignment="1">
      <alignment horizontal="left" vertical="top" wrapText="1"/>
    </xf>
    <xf numFmtId="0" fontId="8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84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77" fontId="82" fillId="0" borderId="10" xfId="0" applyNumberFormat="1" applyFont="1" applyFill="1" applyBorder="1" applyAlignment="1">
      <alignment horizontal="center" vertical="center" wrapText="1"/>
    </xf>
    <xf numFmtId="1" fontId="85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2" fontId="8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177" fontId="8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85" fillId="0" borderId="11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177" fontId="85" fillId="0" borderId="12" xfId="0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8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left" vertical="center" wrapText="1"/>
    </xf>
    <xf numFmtId="0" fontId="19" fillId="7" borderId="19" xfId="0" applyFont="1" applyFill="1" applyBorder="1" applyAlignment="1">
      <alignment horizontal="left" vertical="center" wrapText="1"/>
    </xf>
    <xf numFmtId="0" fontId="19" fillId="7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19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vertical="center" wrapText="1"/>
    </xf>
    <xf numFmtId="0" fontId="19" fillId="7" borderId="19" xfId="0" applyFont="1" applyFill="1" applyBorder="1" applyAlignment="1">
      <alignment vertical="center" wrapText="1"/>
    </xf>
    <xf numFmtId="0" fontId="19" fillId="7" borderId="15" xfId="0" applyFont="1" applyFill="1" applyBorder="1" applyAlignment="1">
      <alignment vertical="center" wrapText="1"/>
    </xf>
    <xf numFmtId="0" fontId="81" fillId="6" borderId="1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85" fillId="36" borderId="17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left" vertical="top" wrapText="1"/>
    </xf>
    <xf numFmtId="0" fontId="19" fillId="7" borderId="19" xfId="0" applyFont="1" applyFill="1" applyBorder="1" applyAlignment="1">
      <alignment horizontal="left" vertical="top" wrapText="1"/>
    </xf>
    <xf numFmtId="0" fontId="19" fillId="7" borderId="15" xfId="0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left" vertical="center" wrapText="1"/>
    </xf>
    <xf numFmtId="0" fontId="7" fillId="19" borderId="19" xfId="0" applyFont="1" applyFill="1" applyBorder="1" applyAlignment="1">
      <alignment horizontal="left" vertical="center" wrapText="1"/>
    </xf>
    <xf numFmtId="0" fontId="7" fillId="19" borderId="15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81" fillId="6" borderId="19" xfId="0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left" wrapText="1"/>
    </xf>
    <xf numFmtId="0" fontId="7" fillId="19" borderId="15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20" fillId="6" borderId="13" xfId="0" applyFont="1" applyFill="1" applyBorder="1" applyAlignment="1">
      <alignment horizontal="center" vertical="top" wrapText="1"/>
    </xf>
    <xf numFmtId="0" fontId="20" fillId="6" borderId="19" xfId="0" applyFont="1" applyFill="1" applyBorder="1" applyAlignment="1">
      <alignment horizontal="center" vertical="top" wrapText="1"/>
    </xf>
    <xf numFmtId="0" fontId="18" fillId="6" borderId="19" xfId="0" applyFont="1" applyFill="1" applyBorder="1" applyAlignment="1">
      <alignment horizontal="center" vertical="top" wrapText="1"/>
    </xf>
    <xf numFmtId="0" fontId="18" fillId="6" borderId="1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87" fillId="36" borderId="19" xfId="0" applyFont="1" applyFill="1" applyBorder="1" applyAlignment="1">
      <alignment horizontal="center" vertical="center" wrapText="1"/>
    </xf>
    <xf numFmtId="0" fontId="87" fillId="36" borderId="15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85" fillId="36" borderId="13" xfId="0" applyFont="1" applyFill="1" applyBorder="1" applyAlignment="1">
      <alignment horizontal="center" vertical="center" wrapText="1"/>
    </xf>
    <xf numFmtId="0" fontId="85" fillId="36" borderId="19" xfId="0" applyFont="1" applyFill="1" applyBorder="1" applyAlignment="1">
      <alignment horizontal="center" vertical="center" wrapText="1"/>
    </xf>
    <xf numFmtId="0" fontId="85" fillId="36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81" fillId="6" borderId="1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wrapText="1"/>
    </xf>
    <xf numFmtId="0" fontId="2" fillId="6" borderId="15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88" fillId="6" borderId="16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wrapText="1"/>
    </xf>
    <xf numFmtId="0" fontId="2" fillId="6" borderId="24" xfId="0" applyFont="1" applyFill="1" applyBorder="1" applyAlignment="1">
      <alignment wrapText="1"/>
    </xf>
    <xf numFmtId="0" fontId="7" fillId="36" borderId="19" xfId="0" applyFont="1" applyFill="1" applyBorder="1" applyAlignment="1">
      <alignment wrapText="1"/>
    </xf>
    <xf numFmtId="0" fontId="7" fillId="36" borderId="15" xfId="0" applyFont="1" applyFill="1" applyBorder="1" applyAlignment="1">
      <alignment wrapText="1"/>
    </xf>
    <xf numFmtId="2" fontId="19" fillId="7" borderId="13" xfId="0" applyNumberFormat="1" applyFont="1" applyFill="1" applyBorder="1" applyAlignment="1">
      <alignment vertical="top" wrapText="1"/>
    </xf>
    <xf numFmtId="0" fontId="19" fillId="7" borderId="19" xfId="0" applyFont="1" applyFill="1" applyBorder="1" applyAlignment="1">
      <alignment vertical="top" wrapText="1"/>
    </xf>
    <xf numFmtId="0" fontId="19" fillId="7" borderId="15" xfId="0" applyFont="1" applyFill="1" applyBorder="1" applyAlignment="1">
      <alignment vertical="top" wrapText="1"/>
    </xf>
    <xf numFmtId="0" fontId="4" fillId="6" borderId="19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7" fillId="19" borderId="13" xfId="0" applyFont="1" applyFill="1" applyBorder="1" applyAlignment="1">
      <alignment vertical="center" wrapText="1"/>
    </xf>
    <xf numFmtId="0" fontId="7" fillId="19" borderId="19" xfId="0" applyFont="1" applyFill="1" applyBorder="1" applyAlignment="1">
      <alignment vertical="center" wrapText="1"/>
    </xf>
    <xf numFmtId="0" fontId="7" fillId="19" borderId="15" xfId="0" applyFont="1" applyFill="1" applyBorder="1" applyAlignment="1">
      <alignment vertical="center" wrapText="1"/>
    </xf>
    <xf numFmtId="0" fontId="81" fillId="6" borderId="21" xfId="0" applyFont="1" applyFill="1" applyBorder="1" applyAlignment="1">
      <alignment horizontal="center" vertical="center" wrapText="1"/>
    </xf>
    <xf numFmtId="0" fontId="81" fillId="6" borderId="18" xfId="0" applyFont="1" applyFill="1" applyBorder="1" applyAlignment="1">
      <alignment horizontal="center" vertical="center" wrapText="1"/>
    </xf>
    <xf numFmtId="0" fontId="81" fillId="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0" fontId="2" fillId="6" borderId="19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="60" zoomScaleNormal="60" workbookViewId="0" topLeftCell="A46">
      <selection activeCell="N48" sqref="N48"/>
    </sheetView>
  </sheetViews>
  <sheetFormatPr defaultColWidth="9.00390625" defaultRowHeight="12.75"/>
  <cols>
    <col min="1" max="1" width="0.12890625" style="7" customWidth="1"/>
    <col min="2" max="2" width="6.625" style="61" customWidth="1"/>
    <col min="3" max="3" width="30.50390625" style="73" customWidth="1"/>
    <col min="4" max="4" width="27.125" style="122" customWidth="1"/>
    <col min="5" max="5" width="10.00390625" style="8" customWidth="1"/>
    <col min="6" max="6" width="12.50390625" style="23" customWidth="1"/>
    <col min="7" max="7" width="13.875" style="23" customWidth="1"/>
    <col min="8" max="8" width="11.875" style="21" customWidth="1"/>
    <col min="9" max="9" width="32.25390625" style="8" customWidth="1"/>
    <col min="10" max="16384" width="8.875" style="8" customWidth="1"/>
  </cols>
  <sheetData>
    <row r="1" spans="2:9" ht="12.75">
      <c r="B1" s="204" t="s">
        <v>246</v>
      </c>
      <c r="C1" s="204"/>
      <c r="D1" s="204"/>
      <c r="E1" s="204"/>
      <c r="F1" s="204"/>
      <c r="G1" s="204"/>
      <c r="H1" s="204"/>
      <c r="I1" s="204"/>
    </row>
    <row r="2" spans="2:9" ht="12.75" customHeight="1">
      <c r="B2" s="204"/>
      <c r="C2" s="204"/>
      <c r="D2" s="204"/>
      <c r="E2" s="204"/>
      <c r="F2" s="204"/>
      <c r="G2" s="204"/>
      <c r="H2" s="204"/>
      <c r="I2" s="204"/>
    </row>
    <row r="3" spans="2:9" ht="15">
      <c r="B3" s="208" t="s">
        <v>247</v>
      </c>
      <c r="C3" s="213" t="s">
        <v>22</v>
      </c>
      <c r="D3" s="205" t="s">
        <v>0</v>
      </c>
      <c r="E3" s="206" t="s">
        <v>1</v>
      </c>
      <c r="F3" s="207" t="s">
        <v>2</v>
      </c>
      <c r="G3" s="207"/>
      <c r="H3" s="207"/>
      <c r="I3" s="215" t="s">
        <v>236</v>
      </c>
    </row>
    <row r="4" spans="1:9" s="25" customFormat="1" ht="87.75" customHeight="1">
      <c r="A4" s="24"/>
      <c r="B4" s="208"/>
      <c r="C4" s="214"/>
      <c r="D4" s="205"/>
      <c r="E4" s="206"/>
      <c r="F4" s="2" t="s">
        <v>3</v>
      </c>
      <c r="G4" s="2" t="s">
        <v>4</v>
      </c>
      <c r="H4" s="2" t="s">
        <v>195</v>
      </c>
      <c r="I4" s="216"/>
    </row>
    <row r="5" spans="2:9" ht="31.5" customHeight="1">
      <c r="B5" s="186" t="s">
        <v>406</v>
      </c>
      <c r="C5" s="197"/>
      <c r="D5" s="197"/>
      <c r="E5" s="197"/>
      <c r="F5" s="197"/>
      <c r="G5" s="197"/>
      <c r="H5" s="197"/>
      <c r="I5" s="198"/>
    </row>
    <row r="6" spans="2:9" ht="24" customHeight="1">
      <c r="B6" s="209" t="s">
        <v>68</v>
      </c>
      <c r="C6" s="210"/>
      <c r="D6" s="211"/>
      <c r="E6" s="211"/>
      <c r="F6" s="211"/>
      <c r="G6" s="211"/>
      <c r="H6" s="211"/>
      <c r="I6" s="212"/>
    </row>
    <row r="7" spans="2:9" ht="117.75" customHeight="1">
      <c r="B7" s="240">
        <v>1</v>
      </c>
      <c r="C7" s="161" t="s">
        <v>69</v>
      </c>
      <c r="D7" s="31" t="s">
        <v>70</v>
      </c>
      <c r="E7" s="7" t="s">
        <v>7</v>
      </c>
      <c r="F7" s="76">
        <v>100</v>
      </c>
      <c r="G7" s="76">
        <v>100</v>
      </c>
      <c r="H7" s="77">
        <f>G7/F7*100</f>
        <v>100</v>
      </c>
      <c r="I7" s="78" t="s">
        <v>340</v>
      </c>
    </row>
    <row r="8" spans="2:9" ht="167.25" customHeight="1">
      <c r="B8" s="241"/>
      <c r="C8" s="128"/>
      <c r="D8" s="31" t="s">
        <v>71</v>
      </c>
      <c r="E8" s="7" t="s">
        <v>7</v>
      </c>
      <c r="F8" s="76">
        <v>97</v>
      </c>
      <c r="G8" s="76">
        <v>99</v>
      </c>
      <c r="H8" s="77">
        <f>G8/F8*100</f>
        <v>102.06185567010309</v>
      </c>
      <c r="I8" s="78" t="s">
        <v>341</v>
      </c>
    </row>
    <row r="9" spans="2:9" ht="126" customHeight="1">
      <c r="B9" s="49">
        <v>2</v>
      </c>
      <c r="C9" s="62" t="s">
        <v>72</v>
      </c>
      <c r="D9" s="31" t="s">
        <v>73</v>
      </c>
      <c r="E9" s="7" t="s">
        <v>7</v>
      </c>
      <c r="F9" s="76">
        <v>90</v>
      </c>
      <c r="G9" s="76">
        <v>90</v>
      </c>
      <c r="H9" s="77">
        <f>G9/F9*100</f>
        <v>100</v>
      </c>
      <c r="I9" s="78" t="s">
        <v>342</v>
      </c>
    </row>
    <row r="10" spans="2:9" ht="39" customHeight="1">
      <c r="B10" s="173" t="s">
        <v>353</v>
      </c>
      <c r="C10" s="174"/>
      <c r="D10" s="174"/>
      <c r="E10" s="174"/>
      <c r="F10" s="174"/>
      <c r="G10" s="174"/>
      <c r="H10" s="174"/>
      <c r="I10" s="175"/>
    </row>
    <row r="11" spans="2:9" ht="30" customHeight="1">
      <c r="B11" s="221" t="s">
        <v>83</v>
      </c>
      <c r="C11" s="222"/>
      <c r="D11" s="222"/>
      <c r="E11" s="222"/>
      <c r="F11" s="222"/>
      <c r="G11" s="222"/>
      <c r="H11" s="222"/>
      <c r="I11" s="223"/>
    </row>
    <row r="12" spans="1:9" ht="123" customHeight="1">
      <c r="A12" s="228">
        <v>1</v>
      </c>
      <c r="B12" s="229"/>
      <c r="C12" s="160" t="s">
        <v>77</v>
      </c>
      <c r="D12" s="32" t="s">
        <v>210</v>
      </c>
      <c r="E12" s="7" t="s">
        <v>7</v>
      </c>
      <c r="F12" s="76">
        <v>65</v>
      </c>
      <c r="G12" s="76">
        <v>67</v>
      </c>
      <c r="H12" s="77">
        <f>G12/F12*100</f>
        <v>103.07692307692307</v>
      </c>
      <c r="I12" s="79" t="s">
        <v>228</v>
      </c>
    </row>
    <row r="13" spans="1:9" ht="135" customHeight="1">
      <c r="A13" s="230"/>
      <c r="B13" s="229"/>
      <c r="C13" s="128"/>
      <c r="D13" s="32" t="s">
        <v>78</v>
      </c>
      <c r="E13" s="7" t="s">
        <v>7</v>
      </c>
      <c r="F13" s="76">
        <v>100</v>
      </c>
      <c r="G13" s="76">
        <v>100</v>
      </c>
      <c r="H13" s="77">
        <f>G13/F13*100</f>
        <v>100</v>
      </c>
      <c r="I13" s="79" t="s">
        <v>229</v>
      </c>
    </row>
    <row r="14" spans="2:9" ht="87" customHeight="1">
      <c r="B14" s="50">
        <v>2</v>
      </c>
      <c r="C14" s="62" t="s">
        <v>80</v>
      </c>
      <c r="D14" s="32" t="s">
        <v>79</v>
      </c>
      <c r="E14" s="7" t="s">
        <v>7</v>
      </c>
      <c r="F14" s="76">
        <v>97</v>
      </c>
      <c r="G14" s="76">
        <v>97</v>
      </c>
      <c r="H14" s="80">
        <v>100</v>
      </c>
      <c r="I14" s="79" t="s">
        <v>230</v>
      </c>
    </row>
    <row r="15" spans="2:9" ht="108" customHeight="1">
      <c r="B15" s="51">
        <v>3</v>
      </c>
      <c r="C15" s="28" t="s">
        <v>81</v>
      </c>
      <c r="D15" s="32" t="s">
        <v>82</v>
      </c>
      <c r="E15" s="7" t="s">
        <v>7</v>
      </c>
      <c r="F15" s="76">
        <v>80.7</v>
      </c>
      <c r="G15" s="76">
        <v>80.7</v>
      </c>
      <c r="H15" s="80">
        <f>G15/F15*100</f>
        <v>100</v>
      </c>
      <c r="I15" s="79" t="s">
        <v>231</v>
      </c>
    </row>
    <row r="16" spans="2:9" ht="81" customHeight="1">
      <c r="B16" s="43">
        <v>4</v>
      </c>
      <c r="C16" s="63" t="s">
        <v>74</v>
      </c>
      <c r="D16" s="31" t="s">
        <v>75</v>
      </c>
      <c r="E16" s="7" t="s">
        <v>7</v>
      </c>
      <c r="F16" s="76">
        <v>3</v>
      </c>
      <c r="G16" s="76">
        <v>6.5</v>
      </c>
      <c r="H16" s="77">
        <f>G16/F16*100</f>
        <v>216.66666666666666</v>
      </c>
      <c r="I16" s="78" t="s">
        <v>232</v>
      </c>
    </row>
    <row r="17" spans="2:9" ht="30" customHeight="1">
      <c r="B17" s="247" t="s">
        <v>355</v>
      </c>
      <c r="C17" s="248"/>
      <c r="D17" s="248"/>
      <c r="E17" s="248"/>
      <c r="F17" s="248"/>
      <c r="G17" s="248"/>
      <c r="H17" s="248"/>
      <c r="I17" s="249"/>
    </row>
    <row r="18" spans="2:9" ht="33" customHeight="1">
      <c r="B18" s="192" t="s">
        <v>84</v>
      </c>
      <c r="C18" s="193"/>
      <c r="D18" s="193"/>
      <c r="E18" s="193"/>
      <c r="F18" s="193"/>
      <c r="G18" s="193"/>
      <c r="H18" s="193"/>
      <c r="I18" s="194"/>
    </row>
    <row r="19" spans="2:9" ht="142.5" customHeight="1">
      <c r="B19" s="52">
        <v>1</v>
      </c>
      <c r="C19" s="27" t="s">
        <v>76</v>
      </c>
      <c r="D19" s="32" t="s">
        <v>211</v>
      </c>
      <c r="E19" s="11" t="s">
        <v>7</v>
      </c>
      <c r="F19" s="81">
        <v>75</v>
      </c>
      <c r="G19" s="82">
        <v>79</v>
      </c>
      <c r="H19" s="83">
        <f>G19/F19*100</f>
        <v>105.33333333333333</v>
      </c>
      <c r="I19" s="79" t="s">
        <v>233</v>
      </c>
    </row>
    <row r="20" spans="2:9" ht="28.5" customHeight="1">
      <c r="B20" s="165" t="s">
        <v>356</v>
      </c>
      <c r="C20" s="166"/>
      <c r="D20" s="174"/>
      <c r="E20" s="174"/>
      <c r="F20" s="174"/>
      <c r="G20" s="174"/>
      <c r="H20" s="174"/>
      <c r="I20" s="175"/>
    </row>
    <row r="21" spans="2:9" ht="36.75" customHeight="1">
      <c r="B21" s="192" t="s">
        <v>89</v>
      </c>
      <c r="C21" s="193"/>
      <c r="D21" s="193"/>
      <c r="E21" s="193"/>
      <c r="F21" s="193"/>
      <c r="G21" s="193"/>
      <c r="H21" s="193"/>
      <c r="I21" s="194"/>
    </row>
    <row r="22" spans="2:9" ht="123" customHeight="1">
      <c r="B22" s="168">
        <v>1</v>
      </c>
      <c r="C22" s="160" t="s">
        <v>85</v>
      </c>
      <c r="D22" s="32" t="s">
        <v>86</v>
      </c>
      <c r="E22" s="6" t="s">
        <v>7</v>
      </c>
      <c r="F22" s="82">
        <v>100</v>
      </c>
      <c r="G22" s="82">
        <v>100</v>
      </c>
      <c r="H22" s="84">
        <f>G22/F22*100</f>
        <v>100</v>
      </c>
      <c r="I22" s="79" t="s">
        <v>234</v>
      </c>
    </row>
    <row r="23" spans="2:9" ht="78" customHeight="1">
      <c r="B23" s="234"/>
      <c r="C23" s="161"/>
      <c r="D23" s="32" t="s">
        <v>87</v>
      </c>
      <c r="E23" s="6" t="s">
        <v>7</v>
      </c>
      <c r="F23" s="82">
        <v>24</v>
      </c>
      <c r="G23" s="82">
        <v>24</v>
      </c>
      <c r="H23" s="84">
        <f>G23/F23*100</f>
        <v>100</v>
      </c>
      <c r="I23" s="85" t="s">
        <v>237</v>
      </c>
    </row>
    <row r="24" spans="2:9" ht="138" customHeight="1">
      <c r="B24" s="179"/>
      <c r="C24" s="128"/>
      <c r="D24" s="32" t="s">
        <v>88</v>
      </c>
      <c r="E24" s="6" t="s">
        <v>7</v>
      </c>
      <c r="F24" s="82">
        <v>97</v>
      </c>
      <c r="G24" s="82">
        <v>97.7</v>
      </c>
      <c r="H24" s="84">
        <f>G24/F24*100</f>
        <v>100.72164948453607</v>
      </c>
      <c r="I24" s="79" t="s">
        <v>235</v>
      </c>
    </row>
    <row r="25" spans="2:9" ht="31.5" customHeight="1">
      <c r="B25" s="173" t="s">
        <v>357</v>
      </c>
      <c r="C25" s="174"/>
      <c r="D25" s="174"/>
      <c r="E25" s="174"/>
      <c r="F25" s="174"/>
      <c r="G25" s="174"/>
      <c r="H25" s="174"/>
      <c r="I25" s="175"/>
    </row>
    <row r="26" spans="2:9" ht="38.25" customHeight="1">
      <c r="B26" s="192" t="s">
        <v>227</v>
      </c>
      <c r="C26" s="193"/>
      <c r="D26" s="226"/>
      <c r="E26" s="226"/>
      <c r="F26" s="226"/>
      <c r="G26" s="226"/>
      <c r="H26" s="226"/>
      <c r="I26" s="227"/>
    </row>
    <row r="27" spans="2:9" ht="182.25" customHeight="1">
      <c r="B27" s="53">
        <v>1</v>
      </c>
      <c r="C27" s="64" t="s">
        <v>213</v>
      </c>
      <c r="D27" s="32" t="s">
        <v>212</v>
      </c>
      <c r="E27" s="6" t="s">
        <v>7</v>
      </c>
      <c r="F27" s="123">
        <v>47</v>
      </c>
      <c r="G27" s="123">
        <v>47</v>
      </c>
      <c r="H27" s="124">
        <f>(G27/F27)*100</f>
        <v>100</v>
      </c>
      <c r="I27" s="79" t="s">
        <v>238</v>
      </c>
    </row>
    <row r="28" spans="2:9" ht="30" customHeight="1">
      <c r="B28" s="173" t="s">
        <v>358</v>
      </c>
      <c r="C28" s="174"/>
      <c r="D28" s="174"/>
      <c r="E28" s="174"/>
      <c r="F28" s="174"/>
      <c r="G28" s="174"/>
      <c r="H28" s="174"/>
      <c r="I28" s="175"/>
    </row>
    <row r="29" spans="2:9" ht="39.75" customHeight="1">
      <c r="B29" s="189" t="s">
        <v>359</v>
      </c>
      <c r="C29" s="190"/>
      <c r="D29" s="202"/>
      <c r="E29" s="202"/>
      <c r="F29" s="202"/>
      <c r="G29" s="202"/>
      <c r="H29" s="202"/>
      <c r="I29" s="203"/>
    </row>
    <row r="30" spans="2:9" ht="33" customHeight="1">
      <c r="B30" s="186" t="s">
        <v>407</v>
      </c>
      <c r="C30" s="197"/>
      <c r="D30" s="224"/>
      <c r="E30" s="224"/>
      <c r="F30" s="224"/>
      <c r="G30" s="224"/>
      <c r="H30" s="224"/>
      <c r="I30" s="225"/>
    </row>
    <row r="31" spans="2:9" ht="20.25" customHeight="1">
      <c r="B31" s="217" t="s">
        <v>194</v>
      </c>
      <c r="C31" s="218"/>
      <c r="D31" s="219"/>
      <c r="E31" s="219"/>
      <c r="F31" s="219"/>
      <c r="G31" s="219"/>
      <c r="H31" s="219"/>
      <c r="I31" s="220"/>
    </row>
    <row r="32" spans="2:9" ht="158.25" customHeight="1">
      <c r="B32" s="44">
        <v>1</v>
      </c>
      <c r="C32" s="27" t="s">
        <v>15</v>
      </c>
      <c r="D32" s="32" t="s">
        <v>216</v>
      </c>
      <c r="E32" s="13" t="s">
        <v>7</v>
      </c>
      <c r="F32" s="86">
        <v>12</v>
      </c>
      <c r="G32" s="86">
        <v>12.2</v>
      </c>
      <c r="H32" s="87">
        <f>G32/F32*100</f>
        <v>101.66666666666666</v>
      </c>
      <c r="I32" s="88" t="s">
        <v>239</v>
      </c>
    </row>
    <row r="33" spans="2:9" ht="168" customHeight="1">
      <c r="B33" s="12">
        <v>2</v>
      </c>
      <c r="C33" s="65" t="s">
        <v>16</v>
      </c>
      <c r="D33" s="32" t="s">
        <v>225</v>
      </c>
      <c r="E33" s="13" t="s">
        <v>7</v>
      </c>
      <c r="F33" s="89">
        <v>0.3</v>
      </c>
      <c r="G33" s="89">
        <v>0.6</v>
      </c>
      <c r="H33" s="87">
        <f>G33/F33*100</f>
        <v>200</v>
      </c>
      <c r="I33" s="79"/>
    </row>
    <row r="34" spans="2:9" ht="30.75" customHeight="1">
      <c r="B34" s="183" t="s">
        <v>354</v>
      </c>
      <c r="C34" s="184"/>
      <c r="D34" s="184"/>
      <c r="E34" s="184"/>
      <c r="F34" s="184"/>
      <c r="G34" s="184"/>
      <c r="H34" s="184"/>
      <c r="I34" s="185"/>
    </row>
    <row r="35" spans="2:9" ht="24.75" customHeight="1">
      <c r="B35" s="162" t="s">
        <v>17</v>
      </c>
      <c r="C35" s="177"/>
      <c r="D35" s="250"/>
      <c r="E35" s="250"/>
      <c r="F35" s="250"/>
      <c r="G35" s="250"/>
      <c r="H35" s="250"/>
      <c r="I35" s="251"/>
    </row>
    <row r="36" spans="2:9" ht="138" customHeight="1">
      <c r="B36" s="12">
        <v>1</v>
      </c>
      <c r="C36" s="66" t="s">
        <v>18</v>
      </c>
      <c r="D36" s="31" t="s">
        <v>21</v>
      </c>
      <c r="E36" s="10" t="s">
        <v>7</v>
      </c>
      <c r="F36" s="90">
        <v>0.4</v>
      </c>
      <c r="G36" s="90">
        <v>0.41</v>
      </c>
      <c r="H36" s="77">
        <f>G36/F36*100</f>
        <v>102.49999999999999</v>
      </c>
      <c r="I36" s="78" t="s">
        <v>240</v>
      </c>
    </row>
    <row r="37" spans="2:9" ht="126.75" customHeight="1">
      <c r="B37" s="9">
        <v>2</v>
      </c>
      <c r="C37" s="66" t="s">
        <v>19</v>
      </c>
      <c r="D37" s="31" t="s">
        <v>20</v>
      </c>
      <c r="E37" s="10" t="s">
        <v>7</v>
      </c>
      <c r="F37" s="91">
        <v>99.1</v>
      </c>
      <c r="G37" s="91">
        <v>99.4</v>
      </c>
      <c r="H37" s="77">
        <f>G37/F37*100</f>
        <v>100.30272452068618</v>
      </c>
      <c r="I37" s="78" t="s">
        <v>241</v>
      </c>
    </row>
    <row r="38" spans="2:9" ht="35.25" customHeight="1">
      <c r="B38" s="173" t="s">
        <v>360</v>
      </c>
      <c r="C38" s="174"/>
      <c r="D38" s="174"/>
      <c r="E38" s="174"/>
      <c r="F38" s="174"/>
      <c r="G38" s="174"/>
      <c r="H38" s="174"/>
      <c r="I38" s="175"/>
    </row>
    <row r="39" spans="2:9" ht="38.25" customHeight="1">
      <c r="B39" s="189" t="s">
        <v>361</v>
      </c>
      <c r="C39" s="190"/>
      <c r="D39" s="190"/>
      <c r="E39" s="190"/>
      <c r="F39" s="190"/>
      <c r="G39" s="190"/>
      <c r="H39" s="190"/>
      <c r="I39" s="191"/>
    </row>
    <row r="40" spans="2:9" ht="21" customHeight="1">
      <c r="B40" s="186" t="s">
        <v>408</v>
      </c>
      <c r="C40" s="187"/>
      <c r="D40" s="187"/>
      <c r="E40" s="187"/>
      <c r="F40" s="187"/>
      <c r="G40" s="187"/>
      <c r="H40" s="187"/>
      <c r="I40" s="188"/>
    </row>
    <row r="41" spans="2:9" ht="30" customHeight="1">
      <c r="B41" s="192" t="s">
        <v>193</v>
      </c>
      <c r="C41" s="193"/>
      <c r="D41" s="193"/>
      <c r="E41" s="193"/>
      <c r="F41" s="193"/>
      <c r="G41" s="193"/>
      <c r="H41" s="193"/>
      <c r="I41" s="194"/>
    </row>
    <row r="42" spans="2:9" ht="117" customHeight="1">
      <c r="B42" s="45">
        <v>1</v>
      </c>
      <c r="C42" s="65" t="s">
        <v>23</v>
      </c>
      <c r="D42" s="32" t="s">
        <v>24</v>
      </c>
      <c r="E42" s="11" t="s">
        <v>6</v>
      </c>
      <c r="F42" s="92">
        <v>63</v>
      </c>
      <c r="G42" s="92">
        <v>63</v>
      </c>
      <c r="H42" s="93">
        <f>G42/F42*100</f>
        <v>100</v>
      </c>
      <c r="I42" s="79" t="s">
        <v>242</v>
      </c>
    </row>
    <row r="43" spans="1:9" ht="129" customHeight="1">
      <c r="A43" s="8"/>
      <c r="B43" s="45">
        <v>2</v>
      </c>
      <c r="C43" s="65" t="s">
        <v>25</v>
      </c>
      <c r="D43" s="32" t="s">
        <v>26</v>
      </c>
      <c r="E43" s="11" t="s">
        <v>5</v>
      </c>
      <c r="F43" s="92">
        <v>24000</v>
      </c>
      <c r="G43" s="92">
        <v>24000</v>
      </c>
      <c r="H43" s="84">
        <f>G43/F43*100</f>
        <v>100</v>
      </c>
      <c r="I43" s="79" t="s">
        <v>243</v>
      </c>
    </row>
    <row r="44" spans="1:9" ht="31.5" customHeight="1">
      <c r="A44" s="8"/>
      <c r="B44" s="173" t="s">
        <v>358</v>
      </c>
      <c r="C44" s="174"/>
      <c r="D44" s="174"/>
      <c r="E44" s="174"/>
      <c r="F44" s="174"/>
      <c r="G44" s="174"/>
      <c r="H44" s="174"/>
      <c r="I44" s="175"/>
    </row>
    <row r="45" spans="1:9" ht="39.75" customHeight="1">
      <c r="A45" s="8"/>
      <c r="B45" s="192" t="s">
        <v>27</v>
      </c>
      <c r="C45" s="193"/>
      <c r="D45" s="193"/>
      <c r="E45" s="193"/>
      <c r="F45" s="193"/>
      <c r="G45" s="193"/>
      <c r="H45" s="193"/>
      <c r="I45" s="194"/>
    </row>
    <row r="46" spans="1:9" ht="132.75" customHeight="1">
      <c r="A46" s="8"/>
      <c r="B46" s="168">
        <v>1</v>
      </c>
      <c r="C46" s="160" t="s">
        <v>28</v>
      </c>
      <c r="D46" s="32" t="s">
        <v>29</v>
      </c>
      <c r="E46" s="6" t="s">
        <v>7</v>
      </c>
      <c r="F46" s="89">
        <v>65</v>
      </c>
      <c r="G46" s="89">
        <v>66.9</v>
      </c>
      <c r="H46" s="84">
        <f>G46/F46*100</f>
        <v>102.92307692307693</v>
      </c>
      <c r="I46" s="32" t="s">
        <v>424</v>
      </c>
    </row>
    <row r="47" spans="1:9" ht="147.75" customHeight="1">
      <c r="A47" s="8"/>
      <c r="B47" s="179"/>
      <c r="C47" s="128"/>
      <c r="D47" s="32" t="s">
        <v>409</v>
      </c>
      <c r="E47" s="6" t="s">
        <v>7</v>
      </c>
      <c r="F47" s="89">
        <v>4.2</v>
      </c>
      <c r="G47" s="89">
        <v>4.6</v>
      </c>
      <c r="H47" s="84">
        <f>G47/F47*100</f>
        <v>109.52380952380952</v>
      </c>
      <c r="I47" s="32" t="s">
        <v>425</v>
      </c>
    </row>
    <row r="48" spans="1:9" ht="261" customHeight="1">
      <c r="A48" s="8"/>
      <c r="B48" s="12">
        <v>2</v>
      </c>
      <c r="C48" s="28" t="s">
        <v>30</v>
      </c>
      <c r="D48" s="32" t="s">
        <v>31</v>
      </c>
      <c r="E48" s="6" t="s">
        <v>7</v>
      </c>
      <c r="F48" s="89">
        <v>22.1</v>
      </c>
      <c r="G48" s="89">
        <v>29.9</v>
      </c>
      <c r="H48" s="84">
        <f>G48/F48*100</f>
        <v>135.2941176470588</v>
      </c>
      <c r="I48" s="32" t="s">
        <v>426</v>
      </c>
    </row>
    <row r="49" spans="1:9" ht="30" customHeight="1">
      <c r="A49" s="8"/>
      <c r="B49" s="173" t="s">
        <v>427</v>
      </c>
      <c r="C49" s="174"/>
      <c r="D49" s="174"/>
      <c r="E49" s="174"/>
      <c r="F49" s="174"/>
      <c r="G49" s="174"/>
      <c r="H49" s="174"/>
      <c r="I49" s="175"/>
    </row>
    <row r="50" spans="1:9" ht="33" customHeight="1">
      <c r="A50" s="8"/>
      <c r="B50" s="162" t="s">
        <v>32</v>
      </c>
      <c r="C50" s="195"/>
      <c r="D50" s="195"/>
      <c r="E50" s="195"/>
      <c r="F50" s="195"/>
      <c r="G50" s="195"/>
      <c r="H50" s="195"/>
      <c r="I50" s="196"/>
    </row>
    <row r="51" spans="1:9" ht="153" customHeight="1">
      <c r="A51" s="14" t="s">
        <v>8</v>
      </c>
      <c r="B51" s="168">
        <v>1</v>
      </c>
      <c r="C51" s="160" t="s">
        <v>33</v>
      </c>
      <c r="D51" s="32" t="s">
        <v>34</v>
      </c>
      <c r="E51" s="6" t="s">
        <v>6</v>
      </c>
      <c r="F51" s="92">
        <v>10</v>
      </c>
      <c r="G51" s="92">
        <v>10</v>
      </c>
      <c r="H51" s="84">
        <f>G51/F51*100</f>
        <v>100</v>
      </c>
      <c r="I51" s="79" t="s">
        <v>244</v>
      </c>
    </row>
    <row r="52" spans="1:9" ht="185.25" customHeight="1">
      <c r="A52" s="8"/>
      <c r="B52" s="179"/>
      <c r="C52" s="128"/>
      <c r="D52" s="32" t="s">
        <v>35</v>
      </c>
      <c r="E52" s="6" t="s">
        <v>5</v>
      </c>
      <c r="F52" s="92">
        <v>1000</v>
      </c>
      <c r="G52" s="92">
        <v>1000</v>
      </c>
      <c r="H52" s="84">
        <f>G52/F52*100</f>
        <v>100</v>
      </c>
      <c r="I52" s="79" t="s">
        <v>245</v>
      </c>
    </row>
    <row r="53" spans="1:9" ht="36" customHeight="1">
      <c r="A53" s="8"/>
      <c r="B53" s="173" t="s">
        <v>358</v>
      </c>
      <c r="C53" s="174"/>
      <c r="D53" s="174"/>
      <c r="E53" s="174"/>
      <c r="F53" s="174"/>
      <c r="G53" s="174"/>
      <c r="H53" s="174"/>
      <c r="I53" s="175"/>
    </row>
    <row r="54" spans="1:9" ht="16.5" customHeight="1">
      <c r="A54" s="8"/>
      <c r="B54" s="186" t="s">
        <v>410</v>
      </c>
      <c r="C54" s="197"/>
      <c r="D54" s="197"/>
      <c r="E54" s="197"/>
      <c r="F54" s="197"/>
      <c r="G54" s="197"/>
      <c r="H54" s="197"/>
      <c r="I54" s="198"/>
    </row>
    <row r="55" spans="1:9" ht="21" customHeight="1">
      <c r="A55" s="8"/>
      <c r="B55" s="199" t="s">
        <v>36</v>
      </c>
      <c r="C55" s="200"/>
      <c r="D55" s="200"/>
      <c r="E55" s="200"/>
      <c r="F55" s="200"/>
      <c r="G55" s="200"/>
      <c r="H55" s="200"/>
      <c r="I55" s="200"/>
    </row>
    <row r="56" spans="1:9" ht="62.25" customHeight="1">
      <c r="A56" s="8"/>
      <c r="B56" s="12">
        <v>1</v>
      </c>
      <c r="C56" s="65" t="s">
        <v>37</v>
      </c>
      <c r="D56" s="32" t="s">
        <v>38</v>
      </c>
      <c r="E56" s="6" t="s">
        <v>7</v>
      </c>
      <c r="F56" s="89">
        <v>6</v>
      </c>
      <c r="G56" s="89">
        <v>6</v>
      </c>
      <c r="H56" s="84">
        <f>G56/F56*100</f>
        <v>100</v>
      </c>
      <c r="I56" s="79" t="s">
        <v>248</v>
      </c>
    </row>
    <row r="57" spans="1:9" ht="51" customHeight="1">
      <c r="A57" s="8"/>
      <c r="B57" s="12">
        <v>2</v>
      </c>
      <c r="C57" s="65" t="s">
        <v>39</v>
      </c>
      <c r="D57" s="32" t="s">
        <v>40</v>
      </c>
      <c r="E57" s="6" t="s">
        <v>7</v>
      </c>
      <c r="F57" s="89">
        <v>6</v>
      </c>
      <c r="G57" s="89">
        <v>7</v>
      </c>
      <c r="H57" s="84">
        <f>G57/F57*100</f>
        <v>116.66666666666667</v>
      </c>
      <c r="I57" s="79" t="s">
        <v>249</v>
      </c>
    </row>
    <row r="58" spans="2:9" ht="27" customHeight="1">
      <c r="B58" s="173" t="s">
        <v>362</v>
      </c>
      <c r="C58" s="174"/>
      <c r="D58" s="174"/>
      <c r="E58" s="174"/>
      <c r="F58" s="174"/>
      <c r="G58" s="174"/>
      <c r="H58" s="174"/>
      <c r="I58" s="175"/>
    </row>
    <row r="59" spans="2:9" ht="20.25" customHeight="1">
      <c r="B59" s="192" t="s">
        <v>41</v>
      </c>
      <c r="C59" s="193"/>
      <c r="D59" s="193"/>
      <c r="E59" s="193"/>
      <c r="F59" s="193"/>
      <c r="G59" s="193"/>
      <c r="H59" s="193"/>
      <c r="I59" s="194"/>
    </row>
    <row r="60" spans="2:9" ht="51" customHeight="1">
      <c r="B60" s="168">
        <v>1</v>
      </c>
      <c r="C60" s="160" t="s">
        <v>42</v>
      </c>
      <c r="D60" s="32" t="s">
        <v>43</v>
      </c>
      <c r="E60" s="11" t="s">
        <v>7</v>
      </c>
      <c r="F60" s="92">
        <v>67</v>
      </c>
      <c r="G60" s="92">
        <v>75</v>
      </c>
      <c r="H60" s="84">
        <f>G60/F60*100</f>
        <v>111.94029850746267</v>
      </c>
      <c r="I60" s="79" t="s">
        <v>250</v>
      </c>
    </row>
    <row r="61" spans="2:9" ht="44.25" customHeight="1">
      <c r="B61" s="234"/>
      <c r="C61" s="161"/>
      <c r="D61" s="32" t="s">
        <v>214</v>
      </c>
      <c r="E61" s="11" t="s">
        <v>226</v>
      </c>
      <c r="F61" s="92">
        <v>554120</v>
      </c>
      <c r="G61" s="92">
        <v>554410</v>
      </c>
      <c r="H61" s="84">
        <f>G61/F61*100</f>
        <v>100.05233523424528</v>
      </c>
      <c r="I61" s="79" t="s">
        <v>251</v>
      </c>
    </row>
    <row r="62" spans="2:9" ht="28.5" customHeight="1">
      <c r="B62" s="173" t="s">
        <v>363</v>
      </c>
      <c r="C62" s="174"/>
      <c r="D62" s="174"/>
      <c r="E62" s="174"/>
      <c r="F62" s="174"/>
      <c r="G62" s="174"/>
      <c r="H62" s="174"/>
      <c r="I62" s="175"/>
    </row>
    <row r="63" spans="2:9" ht="20.25" customHeight="1">
      <c r="B63" s="192" t="s">
        <v>44</v>
      </c>
      <c r="C63" s="193"/>
      <c r="D63" s="193"/>
      <c r="E63" s="193"/>
      <c r="F63" s="193"/>
      <c r="G63" s="193"/>
      <c r="H63" s="193"/>
      <c r="I63" s="194"/>
    </row>
    <row r="64" spans="2:9" ht="30.75" customHeight="1">
      <c r="B64" s="132">
        <v>1</v>
      </c>
      <c r="C64" s="160" t="s">
        <v>45</v>
      </c>
      <c r="D64" s="32" t="s">
        <v>46</v>
      </c>
      <c r="E64" s="6" t="s">
        <v>5</v>
      </c>
      <c r="F64" s="82">
        <v>491</v>
      </c>
      <c r="G64" s="82">
        <v>505</v>
      </c>
      <c r="H64" s="93">
        <f>G64/F64*100</f>
        <v>102.85132382892057</v>
      </c>
      <c r="I64" s="79" t="s">
        <v>252</v>
      </c>
    </row>
    <row r="65" spans="2:9" ht="76.5" customHeight="1">
      <c r="B65" s="153"/>
      <c r="C65" s="128"/>
      <c r="D65" s="32" t="s">
        <v>90</v>
      </c>
      <c r="E65" s="6" t="s">
        <v>5</v>
      </c>
      <c r="F65" s="82">
        <v>3136</v>
      </c>
      <c r="G65" s="82">
        <v>3205</v>
      </c>
      <c r="H65" s="93">
        <f>G65/F65*100</f>
        <v>102.20025510204083</v>
      </c>
      <c r="I65" s="79" t="s">
        <v>364</v>
      </c>
    </row>
    <row r="66" spans="2:9" ht="33" customHeight="1">
      <c r="B66" s="173" t="s">
        <v>365</v>
      </c>
      <c r="C66" s="174"/>
      <c r="D66" s="174"/>
      <c r="E66" s="174"/>
      <c r="F66" s="174"/>
      <c r="G66" s="174"/>
      <c r="H66" s="174"/>
      <c r="I66" s="175"/>
    </row>
    <row r="67" spans="2:9" ht="21" customHeight="1">
      <c r="B67" s="176" t="s">
        <v>47</v>
      </c>
      <c r="C67" s="201"/>
      <c r="D67" s="201"/>
      <c r="E67" s="201"/>
      <c r="F67" s="201"/>
      <c r="G67" s="201"/>
      <c r="H67" s="201"/>
      <c r="I67" s="235"/>
    </row>
    <row r="68" spans="2:9" ht="103.5" customHeight="1">
      <c r="B68" s="9">
        <v>1</v>
      </c>
      <c r="C68" s="67" t="s">
        <v>48</v>
      </c>
      <c r="D68" s="31" t="s">
        <v>49</v>
      </c>
      <c r="E68" s="10" t="s">
        <v>7</v>
      </c>
      <c r="F68" s="94">
        <v>3</v>
      </c>
      <c r="G68" s="94">
        <v>3</v>
      </c>
      <c r="H68" s="95">
        <f>G68/F68*100</f>
        <v>100</v>
      </c>
      <c r="I68" s="79" t="s">
        <v>253</v>
      </c>
    </row>
    <row r="69" spans="2:9" ht="147" customHeight="1">
      <c r="B69" s="54">
        <v>2</v>
      </c>
      <c r="C69" s="68" t="s">
        <v>50</v>
      </c>
      <c r="D69" s="33" t="s">
        <v>51</v>
      </c>
      <c r="E69" s="13" t="s">
        <v>5</v>
      </c>
      <c r="F69" s="96">
        <v>1650</v>
      </c>
      <c r="G69" s="96">
        <v>1650</v>
      </c>
      <c r="H69" s="97">
        <f>G69/F69*100</f>
        <v>100</v>
      </c>
      <c r="I69" s="88" t="s">
        <v>366</v>
      </c>
    </row>
    <row r="70" spans="1:9" ht="31.5" customHeight="1">
      <c r="A70" s="8"/>
      <c r="B70" s="173" t="s">
        <v>358</v>
      </c>
      <c r="C70" s="174"/>
      <c r="D70" s="174"/>
      <c r="E70" s="174"/>
      <c r="F70" s="174"/>
      <c r="G70" s="174"/>
      <c r="H70" s="174"/>
      <c r="I70" s="175"/>
    </row>
    <row r="71" spans="1:9" ht="54" customHeight="1">
      <c r="A71" s="15"/>
      <c r="B71" s="189" t="s">
        <v>367</v>
      </c>
      <c r="C71" s="190"/>
      <c r="D71" s="202"/>
      <c r="E71" s="202"/>
      <c r="F71" s="202"/>
      <c r="G71" s="202"/>
      <c r="H71" s="202"/>
      <c r="I71" s="203"/>
    </row>
    <row r="72" spans="1:9" ht="40.5" customHeight="1">
      <c r="A72" s="15"/>
      <c r="B72" s="231" t="s">
        <v>411</v>
      </c>
      <c r="C72" s="245"/>
      <c r="D72" s="245"/>
      <c r="E72" s="245"/>
      <c r="F72" s="245"/>
      <c r="G72" s="245"/>
      <c r="H72" s="245"/>
      <c r="I72" s="246"/>
    </row>
    <row r="73" spans="1:9" ht="34.5" customHeight="1">
      <c r="A73" s="15"/>
      <c r="B73" s="242" t="s">
        <v>52</v>
      </c>
      <c r="C73" s="243"/>
      <c r="D73" s="243"/>
      <c r="E73" s="243"/>
      <c r="F73" s="243"/>
      <c r="G73" s="243"/>
      <c r="H73" s="243"/>
      <c r="I73" s="244"/>
    </row>
    <row r="74" spans="1:9" ht="80.25" customHeight="1">
      <c r="A74" s="15"/>
      <c r="B74" s="9">
        <v>1</v>
      </c>
      <c r="C74" s="66" t="s">
        <v>53</v>
      </c>
      <c r="D74" s="31" t="s">
        <v>54</v>
      </c>
      <c r="E74" s="10" t="s">
        <v>61</v>
      </c>
      <c r="F74" s="94">
        <v>32</v>
      </c>
      <c r="G74" s="94">
        <v>32</v>
      </c>
      <c r="H74" s="98">
        <f>G74/F74*100</f>
        <v>100</v>
      </c>
      <c r="I74" s="78" t="s">
        <v>254</v>
      </c>
    </row>
    <row r="75" spans="1:9" ht="179.25" customHeight="1">
      <c r="A75" s="8"/>
      <c r="B75" s="9">
        <v>2</v>
      </c>
      <c r="C75" s="35" t="s">
        <v>55</v>
      </c>
      <c r="D75" s="31" t="s">
        <v>56</v>
      </c>
      <c r="E75" s="10" t="s">
        <v>61</v>
      </c>
      <c r="F75" s="94">
        <v>3</v>
      </c>
      <c r="G75" s="94">
        <v>3</v>
      </c>
      <c r="H75" s="99">
        <f>G75/F75*100</f>
        <v>100</v>
      </c>
      <c r="I75" s="78" t="s">
        <v>255</v>
      </c>
    </row>
    <row r="76" spans="1:9" ht="18" customHeight="1">
      <c r="A76" s="8" t="s">
        <v>91</v>
      </c>
      <c r="B76" s="173" t="s">
        <v>358</v>
      </c>
      <c r="C76" s="174"/>
      <c r="D76" s="174"/>
      <c r="E76" s="174"/>
      <c r="F76" s="174"/>
      <c r="G76" s="174"/>
      <c r="H76" s="174"/>
      <c r="I76" s="175"/>
    </row>
    <row r="77" spans="1:9" ht="21.75" customHeight="1">
      <c r="A77" s="8"/>
      <c r="B77" s="176" t="s">
        <v>57</v>
      </c>
      <c r="C77" s="201"/>
      <c r="D77" s="201"/>
      <c r="E77" s="201"/>
      <c r="F77" s="201"/>
      <c r="G77" s="201"/>
      <c r="H77" s="201"/>
      <c r="I77" s="235"/>
    </row>
    <row r="78" spans="1:9" ht="183" customHeight="1">
      <c r="A78" s="8"/>
      <c r="B78" s="46">
        <v>1</v>
      </c>
      <c r="C78" s="69" t="s">
        <v>198</v>
      </c>
      <c r="D78" s="34" t="s">
        <v>58</v>
      </c>
      <c r="E78" s="16" t="s">
        <v>5</v>
      </c>
      <c r="F78" s="100">
        <v>7</v>
      </c>
      <c r="G78" s="100">
        <v>7</v>
      </c>
      <c r="H78" s="101">
        <f>G78/F78*100</f>
        <v>100</v>
      </c>
      <c r="I78" s="102" t="s">
        <v>256</v>
      </c>
    </row>
    <row r="79" spans="1:9" ht="19.5" customHeight="1">
      <c r="A79" s="8"/>
      <c r="B79" s="173" t="s">
        <v>358</v>
      </c>
      <c r="C79" s="174"/>
      <c r="D79" s="174"/>
      <c r="E79" s="174"/>
      <c r="F79" s="174"/>
      <c r="G79" s="174"/>
      <c r="H79" s="174"/>
      <c r="I79" s="175"/>
    </row>
    <row r="80" spans="1:9" ht="45" customHeight="1">
      <c r="A80" s="8"/>
      <c r="B80" s="176" t="s">
        <v>59</v>
      </c>
      <c r="C80" s="177"/>
      <c r="D80" s="177"/>
      <c r="E80" s="177"/>
      <c r="F80" s="177"/>
      <c r="G80" s="177"/>
      <c r="H80" s="177"/>
      <c r="I80" s="178"/>
    </row>
    <row r="81" spans="1:9" ht="189" customHeight="1">
      <c r="A81" s="8"/>
      <c r="B81" s="47"/>
      <c r="C81" s="69" t="s">
        <v>60</v>
      </c>
      <c r="D81" s="31" t="s">
        <v>54</v>
      </c>
      <c r="E81" s="10" t="s">
        <v>61</v>
      </c>
      <c r="F81" s="94">
        <v>10</v>
      </c>
      <c r="G81" s="94">
        <v>11</v>
      </c>
      <c r="H81" s="98">
        <f>G81/F81*100</f>
        <v>110.00000000000001</v>
      </c>
      <c r="I81" s="78" t="s">
        <v>257</v>
      </c>
    </row>
    <row r="82" spans="1:9" ht="32.25" customHeight="1">
      <c r="A82" s="8"/>
      <c r="B82" s="173" t="s">
        <v>368</v>
      </c>
      <c r="C82" s="174"/>
      <c r="D82" s="174"/>
      <c r="E82" s="174"/>
      <c r="F82" s="174"/>
      <c r="G82" s="174"/>
      <c r="H82" s="174"/>
      <c r="I82" s="175"/>
    </row>
    <row r="83" spans="1:9" ht="39.75" customHeight="1">
      <c r="A83" s="8"/>
      <c r="B83" s="176" t="s">
        <v>62</v>
      </c>
      <c r="C83" s="201"/>
      <c r="D83" s="177"/>
      <c r="E83" s="177"/>
      <c r="F83" s="177"/>
      <c r="G83" s="177"/>
      <c r="H83" s="177"/>
      <c r="I83" s="178"/>
    </row>
    <row r="84" spans="1:9" ht="215.25" customHeight="1">
      <c r="A84" s="17"/>
      <c r="B84" s="9">
        <v>1</v>
      </c>
      <c r="C84" s="35" t="s">
        <v>63</v>
      </c>
      <c r="D84" s="31" t="s">
        <v>64</v>
      </c>
      <c r="E84" s="10" t="s">
        <v>61</v>
      </c>
      <c r="F84" s="94">
        <v>2</v>
      </c>
      <c r="G84" s="94">
        <v>2</v>
      </c>
      <c r="H84" s="98">
        <f>G84/F84*100</f>
        <v>100</v>
      </c>
      <c r="I84" s="78" t="s">
        <v>258</v>
      </c>
    </row>
    <row r="85" spans="1:9" ht="125.25" customHeight="1">
      <c r="A85" s="17"/>
      <c r="B85" s="125">
        <v>2</v>
      </c>
      <c r="C85" s="66" t="s">
        <v>260</v>
      </c>
      <c r="D85" s="31" t="s">
        <v>65</v>
      </c>
      <c r="E85" s="10" t="s">
        <v>61</v>
      </c>
      <c r="F85" s="94">
        <v>6</v>
      </c>
      <c r="G85" s="94">
        <v>6</v>
      </c>
      <c r="H85" s="98">
        <f>G85/F85*100</f>
        <v>100</v>
      </c>
      <c r="I85" s="78" t="s">
        <v>259</v>
      </c>
    </row>
    <row r="86" spans="1:9" ht="174.75" customHeight="1">
      <c r="A86" s="18"/>
      <c r="B86" s="126">
        <v>3</v>
      </c>
      <c r="C86" s="70" t="s">
        <v>66</v>
      </c>
      <c r="D86" s="32" t="s">
        <v>67</v>
      </c>
      <c r="E86" s="6" t="s">
        <v>61</v>
      </c>
      <c r="F86" s="82">
        <v>36</v>
      </c>
      <c r="G86" s="82">
        <v>36</v>
      </c>
      <c r="H86" s="93">
        <f>G86/F86*100</f>
        <v>100</v>
      </c>
      <c r="I86" s="79" t="s">
        <v>261</v>
      </c>
    </row>
    <row r="87" spans="2:9" ht="27" customHeight="1">
      <c r="B87" s="173" t="s">
        <v>358</v>
      </c>
      <c r="C87" s="174"/>
      <c r="D87" s="174"/>
      <c r="E87" s="174"/>
      <c r="F87" s="174"/>
      <c r="G87" s="174"/>
      <c r="H87" s="174"/>
      <c r="I87" s="175"/>
    </row>
    <row r="88" spans="2:9" ht="51" customHeight="1">
      <c r="B88" s="189" t="s">
        <v>369</v>
      </c>
      <c r="C88" s="190"/>
      <c r="D88" s="202"/>
      <c r="E88" s="202"/>
      <c r="F88" s="202"/>
      <c r="G88" s="202"/>
      <c r="H88" s="202"/>
      <c r="I88" s="203"/>
    </row>
    <row r="89" spans="2:9" ht="22.5" customHeight="1">
      <c r="B89" s="231" t="s">
        <v>412</v>
      </c>
      <c r="C89" s="232"/>
      <c r="D89" s="232"/>
      <c r="E89" s="232"/>
      <c r="F89" s="232"/>
      <c r="G89" s="232"/>
      <c r="H89" s="232"/>
      <c r="I89" s="233"/>
    </row>
    <row r="90" spans="2:9" ht="21.75" customHeight="1">
      <c r="B90" s="176" t="s">
        <v>105</v>
      </c>
      <c r="C90" s="177"/>
      <c r="D90" s="177"/>
      <c r="E90" s="177"/>
      <c r="F90" s="177"/>
      <c r="G90" s="177"/>
      <c r="H90" s="177"/>
      <c r="I90" s="178"/>
    </row>
    <row r="91" spans="2:9" ht="71.25" customHeight="1">
      <c r="B91" s="132">
        <v>1</v>
      </c>
      <c r="C91" s="127" t="s">
        <v>92</v>
      </c>
      <c r="D91" s="32" t="s">
        <v>93</v>
      </c>
      <c r="E91" s="6" t="s">
        <v>6</v>
      </c>
      <c r="F91" s="82">
        <v>7</v>
      </c>
      <c r="G91" s="82">
        <v>7</v>
      </c>
      <c r="H91" s="93">
        <f aca="true" t="shared" si="0" ref="H91:H107">G91/F91*100</f>
        <v>100</v>
      </c>
      <c r="I91" s="79" t="s">
        <v>262</v>
      </c>
    </row>
    <row r="92" spans="2:9" ht="90.75" customHeight="1">
      <c r="B92" s="234"/>
      <c r="C92" s="161"/>
      <c r="D92" s="32" t="s">
        <v>94</v>
      </c>
      <c r="E92" s="6" t="s">
        <v>6</v>
      </c>
      <c r="F92" s="82">
        <v>2000</v>
      </c>
      <c r="G92" s="82">
        <v>2492</v>
      </c>
      <c r="H92" s="93">
        <f t="shared" si="0"/>
        <v>124.6</v>
      </c>
      <c r="I92" s="79" t="s">
        <v>263</v>
      </c>
    </row>
    <row r="93" spans="2:9" ht="42" customHeight="1">
      <c r="B93" s="234"/>
      <c r="C93" s="161"/>
      <c r="D93" s="32" t="s">
        <v>266</v>
      </c>
      <c r="E93" s="6" t="s">
        <v>6</v>
      </c>
      <c r="F93" s="82">
        <v>1</v>
      </c>
      <c r="G93" s="82">
        <v>1</v>
      </c>
      <c r="H93" s="93">
        <f t="shared" si="0"/>
        <v>100</v>
      </c>
      <c r="I93" s="79"/>
    </row>
    <row r="94" spans="2:9" ht="81" customHeight="1">
      <c r="B94" s="179"/>
      <c r="C94" s="128"/>
      <c r="D94" s="32" t="s">
        <v>95</v>
      </c>
      <c r="E94" s="6" t="s">
        <v>6</v>
      </c>
      <c r="F94" s="82">
        <v>2</v>
      </c>
      <c r="G94" s="82">
        <v>5</v>
      </c>
      <c r="H94" s="93">
        <f t="shared" si="0"/>
        <v>250</v>
      </c>
      <c r="I94" s="79" t="s">
        <v>264</v>
      </c>
    </row>
    <row r="95" spans="2:9" ht="102" customHeight="1">
      <c r="B95" s="168">
        <v>2</v>
      </c>
      <c r="C95" s="160" t="s">
        <v>96</v>
      </c>
      <c r="D95" s="32" t="s">
        <v>97</v>
      </c>
      <c r="E95" s="6" t="s">
        <v>6</v>
      </c>
      <c r="F95" s="82">
        <v>4</v>
      </c>
      <c r="G95" s="82">
        <v>4</v>
      </c>
      <c r="H95" s="75">
        <f t="shared" si="0"/>
        <v>100</v>
      </c>
      <c r="I95" s="79" t="s">
        <v>265</v>
      </c>
    </row>
    <row r="96" spans="2:9" ht="63" customHeight="1">
      <c r="B96" s="234"/>
      <c r="C96" s="161"/>
      <c r="D96" s="32" t="s">
        <v>98</v>
      </c>
      <c r="E96" s="6" t="s">
        <v>6</v>
      </c>
      <c r="F96" s="82">
        <v>25</v>
      </c>
      <c r="G96" s="82">
        <v>37</v>
      </c>
      <c r="H96" s="93">
        <f t="shared" si="0"/>
        <v>148</v>
      </c>
      <c r="I96" s="79" t="s">
        <v>267</v>
      </c>
    </row>
    <row r="97" spans="2:9" ht="38.25" customHeight="1">
      <c r="B97" s="234"/>
      <c r="C97" s="161"/>
      <c r="D97" s="32" t="s">
        <v>99</v>
      </c>
      <c r="E97" s="6" t="s">
        <v>6</v>
      </c>
      <c r="F97" s="82">
        <v>50</v>
      </c>
      <c r="G97" s="82">
        <v>74</v>
      </c>
      <c r="H97" s="93">
        <f t="shared" si="0"/>
        <v>148</v>
      </c>
      <c r="I97" s="79" t="s">
        <v>268</v>
      </c>
    </row>
    <row r="98" spans="2:9" ht="75" customHeight="1">
      <c r="B98" s="134"/>
      <c r="C98" s="130"/>
      <c r="D98" s="32" t="s">
        <v>269</v>
      </c>
      <c r="E98" s="6" t="s">
        <v>6</v>
      </c>
      <c r="F98" s="82">
        <v>4</v>
      </c>
      <c r="G98" s="82">
        <v>4</v>
      </c>
      <c r="H98" s="93">
        <f t="shared" si="0"/>
        <v>100</v>
      </c>
      <c r="I98" s="79"/>
    </row>
    <row r="99" spans="2:9" ht="120" customHeight="1">
      <c r="B99" s="134"/>
      <c r="C99" s="130"/>
      <c r="D99" s="32" t="s">
        <v>270</v>
      </c>
      <c r="E99" s="6" t="s">
        <v>6</v>
      </c>
      <c r="F99" s="82">
        <v>4</v>
      </c>
      <c r="G99" s="82">
        <v>8</v>
      </c>
      <c r="H99" s="93">
        <f t="shared" si="0"/>
        <v>200</v>
      </c>
      <c r="I99" s="79"/>
    </row>
    <row r="100" spans="2:9" ht="73.5" customHeight="1">
      <c r="B100" s="135"/>
      <c r="C100" s="131"/>
      <c r="D100" s="32" t="s">
        <v>271</v>
      </c>
      <c r="E100" s="6" t="s">
        <v>6</v>
      </c>
      <c r="F100" s="82">
        <v>12</v>
      </c>
      <c r="G100" s="82">
        <v>12</v>
      </c>
      <c r="H100" s="93">
        <f t="shared" si="0"/>
        <v>100</v>
      </c>
      <c r="I100" s="79"/>
    </row>
    <row r="101" spans="2:9" ht="72" customHeight="1">
      <c r="B101" s="55">
        <v>3</v>
      </c>
      <c r="C101" s="70" t="s">
        <v>100</v>
      </c>
      <c r="D101" s="32" t="s">
        <v>101</v>
      </c>
      <c r="E101" s="6" t="s">
        <v>6</v>
      </c>
      <c r="F101" s="82">
        <v>420</v>
      </c>
      <c r="G101" s="82">
        <v>420</v>
      </c>
      <c r="H101" s="93">
        <f>G101/F101*100</f>
        <v>100</v>
      </c>
      <c r="I101" s="79" t="s">
        <v>272</v>
      </c>
    </row>
    <row r="102" spans="2:9" ht="66.75" customHeight="1">
      <c r="B102" s="132">
        <v>4</v>
      </c>
      <c r="C102" s="127" t="s">
        <v>102</v>
      </c>
      <c r="D102" s="32" t="s">
        <v>103</v>
      </c>
      <c r="E102" s="6" t="s">
        <v>14</v>
      </c>
      <c r="F102" s="82">
        <v>0</v>
      </c>
      <c r="G102" s="82">
        <v>0</v>
      </c>
      <c r="H102" s="75">
        <v>0</v>
      </c>
      <c r="I102" s="79" t="s">
        <v>273</v>
      </c>
    </row>
    <row r="103" spans="2:9" ht="81.75" customHeight="1">
      <c r="B103" s="153"/>
      <c r="C103" s="128"/>
      <c r="D103" s="32" t="s">
        <v>104</v>
      </c>
      <c r="E103" s="6" t="s">
        <v>14</v>
      </c>
      <c r="F103" s="82">
        <v>0</v>
      </c>
      <c r="G103" s="82">
        <v>0</v>
      </c>
      <c r="H103" s="75">
        <v>0</v>
      </c>
      <c r="I103" s="79" t="s">
        <v>273</v>
      </c>
    </row>
    <row r="104" spans="2:9" ht="50.25" customHeight="1">
      <c r="B104" s="132">
        <v>3</v>
      </c>
      <c r="C104" s="127" t="s">
        <v>274</v>
      </c>
      <c r="D104" s="32" t="s">
        <v>275</v>
      </c>
      <c r="E104" s="6" t="s">
        <v>6</v>
      </c>
      <c r="F104" s="82">
        <v>400</v>
      </c>
      <c r="G104" s="82">
        <v>448</v>
      </c>
      <c r="H104" s="93">
        <f t="shared" si="0"/>
        <v>112.00000000000001</v>
      </c>
      <c r="I104" s="136" t="s">
        <v>279</v>
      </c>
    </row>
    <row r="105" spans="2:9" ht="63" customHeight="1">
      <c r="B105" s="133"/>
      <c r="C105" s="129"/>
      <c r="D105" s="32" t="s">
        <v>276</v>
      </c>
      <c r="E105" s="6" t="s">
        <v>6</v>
      </c>
      <c r="F105" s="82">
        <v>400</v>
      </c>
      <c r="G105" s="82">
        <v>411</v>
      </c>
      <c r="H105" s="93">
        <f t="shared" si="0"/>
        <v>102.75000000000001</v>
      </c>
      <c r="I105" s="137"/>
    </row>
    <row r="106" spans="2:9" ht="52.5" customHeight="1">
      <c r="B106" s="134"/>
      <c r="C106" s="130"/>
      <c r="D106" s="32" t="s">
        <v>277</v>
      </c>
      <c r="E106" s="6" t="s">
        <v>6</v>
      </c>
      <c r="F106" s="82">
        <v>200</v>
      </c>
      <c r="G106" s="82">
        <v>200</v>
      </c>
      <c r="H106" s="93">
        <f t="shared" si="0"/>
        <v>100</v>
      </c>
      <c r="I106" s="137"/>
    </row>
    <row r="107" spans="2:9" ht="51" customHeight="1">
      <c r="B107" s="135"/>
      <c r="C107" s="131"/>
      <c r="D107" s="32" t="s">
        <v>278</v>
      </c>
      <c r="E107" s="6" t="s">
        <v>6</v>
      </c>
      <c r="F107" s="82">
        <v>200</v>
      </c>
      <c r="G107" s="82">
        <v>200</v>
      </c>
      <c r="H107" s="93">
        <f t="shared" si="0"/>
        <v>100</v>
      </c>
      <c r="I107" s="138"/>
    </row>
    <row r="108" spans="2:9" ht="48.75" customHeight="1">
      <c r="B108" s="173" t="s">
        <v>370</v>
      </c>
      <c r="C108" s="174"/>
      <c r="D108" s="174"/>
      <c r="E108" s="174"/>
      <c r="F108" s="174"/>
      <c r="G108" s="174"/>
      <c r="H108" s="174"/>
      <c r="I108" s="175"/>
    </row>
    <row r="109" spans="2:9" ht="24.75" customHeight="1">
      <c r="B109" s="236" t="s">
        <v>106</v>
      </c>
      <c r="C109" s="237"/>
      <c r="D109" s="238"/>
      <c r="E109" s="238"/>
      <c r="F109" s="238"/>
      <c r="G109" s="238"/>
      <c r="H109" s="238"/>
      <c r="I109" s="239"/>
    </row>
    <row r="110" spans="2:9" ht="48" customHeight="1">
      <c r="B110" s="132">
        <v>1</v>
      </c>
      <c r="C110" s="127" t="s">
        <v>107</v>
      </c>
      <c r="D110" s="32" t="s">
        <v>108</v>
      </c>
      <c r="E110" s="6" t="s">
        <v>5</v>
      </c>
      <c r="F110" s="82">
        <v>155</v>
      </c>
      <c r="G110" s="82">
        <v>143</v>
      </c>
      <c r="H110" s="93">
        <f aca="true" t="shared" si="1" ref="H110:H117">G110/F110*100</f>
        <v>92.25806451612904</v>
      </c>
      <c r="I110" s="79" t="s">
        <v>280</v>
      </c>
    </row>
    <row r="111" spans="2:9" ht="59.25" customHeight="1">
      <c r="B111" s="234"/>
      <c r="C111" s="161"/>
      <c r="D111" s="32" t="s">
        <v>109</v>
      </c>
      <c r="E111" s="6" t="s">
        <v>5</v>
      </c>
      <c r="F111" s="82">
        <v>14</v>
      </c>
      <c r="G111" s="82">
        <v>39</v>
      </c>
      <c r="H111" s="93">
        <f t="shared" si="1"/>
        <v>278.57142857142856</v>
      </c>
      <c r="I111" s="79" t="s">
        <v>281</v>
      </c>
    </row>
    <row r="112" spans="2:9" ht="63.75" customHeight="1">
      <c r="B112" s="234"/>
      <c r="C112" s="161"/>
      <c r="D112" s="113" t="s">
        <v>110</v>
      </c>
      <c r="E112" s="6" t="s">
        <v>5</v>
      </c>
      <c r="F112" s="82">
        <v>12</v>
      </c>
      <c r="G112" s="82">
        <v>10</v>
      </c>
      <c r="H112" s="93">
        <f t="shared" si="1"/>
        <v>83.33333333333334</v>
      </c>
      <c r="I112" s="79" t="s">
        <v>282</v>
      </c>
    </row>
    <row r="113" spans="2:9" ht="65.25" customHeight="1">
      <c r="B113" s="179"/>
      <c r="C113" s="128"/>
      <c r="D113" s="32" t="s">
        <v>111</v>
      </c>
      <c r="E113" s="6" t="s">
        <v>5</v>
      </c>
      <c r="F113" s="82">
        <v>40</v>
      </c>
      <c r="G113" s="82">
        <v>33</v>
      </c>
      <c r="H113" s="93">
        <f t="shared" si="1"/>
        <v>82.5</v>
      </c>
      <c r="I113" s="79" t="s">
        <v>283</v>
      </c>
    </row>
    <row r="114" spans="2:9" ht="51" customHeight="1">
      <c r="B114" s="132">
        <v>2</v>
      </c>
      <c r="C114" s="127" t="s">
        <v>112</v>
      </c>
      <c r="D114" s="32" t="s">
        <v>113</v>
      </c>
      <c r="E114" s="6" t="s">
        <v>11</v>
      </c>
      <c r="F114" s="82">
        <v>40</v>
      </c>
      <c r="G114" s="82">
        <v>33</v>
      </c>
      <c r="H114" s="93">
        <f t="shared" si="1"/>
        <v>82.5</v>
      </c>
      <c r="I114" s="79" t="s">
        <v>284</v>
      </c>
    </row>
    <row r="115" spans="2:9" ht="61.5" customHeight="1">
      <c r="B115" s="234"/>
      <c r="C115" s="161"/>
      <c r="D115" s="32" t="s">
        <v>114</v>
      </c>
      <c r="E115" s="6" t="s">
        <v>11</v>
      </c>
      <c r="F115" s="82">
        <v>4</v>
      </c>
      <c r="G115" s="82">
        <v>8</v>
      </c>
      <c r="H115" s="75">
        <f t="shared" si="1"/>
        <v>200</v>
      </c>
      <c r="I115" s="79" t="s">
        <v>285</v>
      </c>
    </row>
    <row r="116" spans="2:9" ht="48" customHeight="1">
      <c r="B116" s="234"/>
      <c r="C116" s="161"/>
      <c r="D116" s="32" t="s">
        <v>115</v>
      </c>
      <c r="E116" s="6" t="s">
        <v>11</v>
      </c>
      <c r="F116" s="82">
        <v>2</v>
      </c>
      <c r="G116" s="82">
        <v>0</v>
      </c>
      <c r="H116" s="93">
        <f t="shared" si="1"/>
        <v>0</v>
      </c>
      <c r="I116" s="79" t="s">
        <v>286</v>
      </c>
    </row>
    <row r="117" spans="2:9" ht="60.75" customHeight="1">
      <c r="B117" s="179"/>
      <c r="C117" s="128"/>
      <c r="D117" s="32" t="s">
        <v>116</v>
      </c>
      <c r="E117" s="6" t="s">
        <v>11</v>
      </c>
      <c r="F117" s="82">
        <v>20</v>
      </c>
      <c r="G117" s="82">
        <v>27</v>
      </c>
      <c r="H117" s="84">
        <f t="shared" si="1"/>
        <v>135</v>
      </c>
      <c r="I117" s="79" t="s">
        <v>287</v>
      </c>
    </row>
    <row r="118" spans="2:9" ht="46.5" customHeight="1">
      <c r="B118" s="173" t="s">
        <v>374</v>
      </c>
      <c r="C118" s="174"/>
      <c r="D118" s="174"/>
      <c r="E118" s="174"/>
      <c r="F118" s="174"/>
      <c r="G118" s="174"/>
      <c r="H118" s="174"/>
      <c r="I118" s="175"/>
    </row>
    <row r="119" spans="2:9" ht="44.25" customHeight="1">
      <c r="B119" s="189" t="s">
        <v>394</v>
      </c>
      <c r="C119" s="190"/>
      <c r="D119" s="202"/>
      <c r="E119" s="202"/>
      <c r="F119" s="202"/>
      <c r="G119" s="202"/>
      <c r="H119" s="202"/>
      <c r="I119" s="203"/>
    </row>
    <row r="120" spans="2:9" ht="26.25" customHeight="1">
      <c r="B120" s="180" t="s">
        <v>413</v>
      </c>
      <c r="C120" s="181"/>
      <c r="D120" s="181"/>
      <c r="E120" s="181"/>
      <c r="F120" s="181"/>
      <c r="G120" s="181"/>
      <c r="H120" s="181"/>
      <c r="I120" s="182"/>
    </row>
    <row r="121" spans="2:9" ht="27.75" customHeight="1">
      <c r="B121" s="176" t="s">
        <v>117</v>
      </c>
      <c r="C121" s="177"/>
      <c r="D121" s="177"/>
      <c r="E121" s="177"/>
      <c r="F121" s="177"/>
      <c r="G121" s="177"/>
      <c r="H121" s="177"/>
      <c r="I121" s="178"/>
    </row>
    <row r="122" spans="2:9" ht="93">
      <c r="B122" s="55">
        <v>1</v>
      </c>
      <c r="C122" s="70" t="s">
        <v>118</v>
      </c>
      <c r="D122" s="32" t="s">
        <v>119</v>
      </c>
      <c r="E122" s="6" t="s">
        <v>9</v>
      </c>
      <c r="F122" s="82">
        <v>9100</v>
      </c>
      <c r="G122" s="82">
        <v>11330</v>
      </c>
      <c r="H122" s="93">
        <f>G122/F122*100</f>
        <v>124.50549450549451</v>
      </c>
      <c r="I122" s="79" t="s">
        <v>288</v>
      </c>
    </row>
    <row r="123" spans="2:9" ht="45" customHeight="1">
      <c r="B123" s="132">
        <v>2</v>
      </c>
      <c r="C123" s="127" t="s">
        <v>120</v>
      </c>
      <c r="D123" s="32" t="s">
        <v>121</v>
      </c>
      <c r="E123" s="6" t="s">
        <v>6</v>
      </c>
      <c r="F123" s="82">
        <v>5</v>
      </c>
      <c r="G123" s="82">
        <v>5</v>
      </c>
      <c r="H123" s="93">
        <f aca="true" t="shared" si="2" ref="H123:H129">G123/F123*100</f>
        <v>100</v>
      </c>
      <c r="I123" s="79" t="s">
        <v>371</v>
      </c>
    </row>
    <row r="124" spans="2:9" ht="51.75" customHeight="1">
      <c r="B124" s="179"/>
      <c r="C124" s="128"/>
      <c r="D124" s="32" t="s">
        <v>372</v>
      </c>
      <c r="E124" s="6" t="s">
        <v>5</v>
      </c>
      <c r="F124" s="82">
        <v>50</v>
      </c>
      <c r="G124" s="82">
        <v>50</v>
      </c>
      <c r="H124" s="93">
        <f t="shared" si="2"/>
        <v>100</v>
      </c>
      <c r="I124" s="79" t="s">
        <v>373</v>
      </c>
    </row>
    <row r="125" spans="2:9" ht="76.5" customHeight="1">
      <c r="B125" s="132">
        <v>3</v>
      </c>
      <c r="C125" s="127" t="s">
        <v>122</v>
      </c>
      <c r="D125" s="32" t="s">
        <v>123</v>
      </c>
      <c r="E125" s="6" t="s">
        <v>7</v>
      </c>
      <c r="F125" s="82">
        <v>130</v>
      </c>
      <c r="G125" s="82">
        <v>130.2</v>
      </c>
      <c r="H125" s="93">
        <f t="shared" si="2"/>
        <v>100.15384615384615</v>
      </c>
      <c r="I125" s="79" t="s">
        <v>290</v>
      </c>
    </row>
    <row r="126" spans="2:9" ht="45" customHeight="1">
      <c r="B126" s="179"/>
      <c r="C126" s="128"/>
      <c r="D126" s="32" t="s">
        <v>124</v>
      </c>
      <c r="E126" s="6" t="s">
        <v>7</v>
      </c>
      <c r="F126" s="82">
        <v>100</v>
      </c>
      <c r="G126" s="82">
        <v>100</v>
      </c>
      <c r="H126" s="93">
        <f t="shared" si="2"/>
        <v>100</v>
      </c>
      <c r="I126" s="103"/>
    </row>
    <row r="127" spans="2:9" ht="31.5" customHeight="1">
      <c r="B127" s="173" t="s">
        <v>375</v>
      </c>
      <c r="C127" s="174"/>
      <c r="D127" s="174"/>
      <c r="E127" s="174"/>
      <c r="F127" s="174"/>
      <c r="G127" s="174"/>
      <c r="H127" s="174"/>
      <c r="I127" s="175"/>
    </row>
    <row r="128" spans="2:9" ht="23.25" customHeight="1">
      <c r="B128" s="162" t="s">
        <v>125</v>
      </c>
      <c r="C128" s="163"/>
      <c r="D128" s="163"/>
      <c r="E128" s="163"/>
      <c r="F128" s="163"/>
      <c r="G128" s="163"/>
      <c r="H128" s="163"/>
      <c r="I128" s="164"/>
    </row>
    <row r="129" spans="2:9" ht="60" customHeight="1">
      <c r="B129" s="55">
        <v>1</v>
      </c>
      <c r="C129" s="65" t="s">
        <v>126</v>
      </c>
      <c r="D129" s="32" t="s">
        <v>127</v>
      </c>
      <c r="E129" s="6" t="s">
        <v>9</v>
      </c>
      <c r="F129" s="82">
        <v>500</v>
      </c>
      <c r="G129" s="82">
        <v>454.7</v>
      </c>
      <c r="H129" s="84">
        <f t="shared" si="2"/>
        <v>90.94</v>
      </c>
      <c r="I129" s="79" t="s">
        <v>289</v>
      </c>
    </row>
    <row r="130" spans="2:9" ht="27" customHeight="1">
      <c r="B130" s="173" t="s">
        <v>376</v>
      </c>
      <c r="C130" s="174"/>
      <c r="D130" s="174"/>
      <c r="E130" s="174"/>
      <c r="F130" s="174"/>
      <c r="G130" s="174"/>
      <c r="H130" s="174"/>
      <c r="I130" s="175"/>
    </row>
    <row r="131" spans="2:9" ht="48" customHeight="1">
      <c r="B131" s="189" t="s">
        <v>379</v>
      </c>
      <c r="C131" s="190"/>
      <c r="D131" s="202"/>
      <c r="E131" s="202"/>
      <c r="F131" s="202"/>
      <c r="G131" s="202"/>
      <c r="H131" s="202"/>
      <c r="I131" s="203"/>
    </row>
    <row r="132" spans="2:9" ht="24" customHeight="1">
      <c r="B132" s="231" t="s">
        <v>414</v>
      </c>
      <c r="C132" s="232"/>
      <c r="D132" s="232"/>
      <c r="E132" s="232"/>
      <c r="F132" s="232"/>
      <c r="G132" s="232"/>
      <c r="H132" s="232"/>
      <c r="I132" s="233"/>
    </row>
    <row r="133" spans="2:9" ht="36.75" customHeight="1">
      <c r="B133" s="176" t="s">
        <v>133</v>
      </c>
      <c r="C133" s="177"/>
      <c r="D133" s="177"/>
      <c r="E133" s="177"/>
      <c r="F133" s="177"/>
      <c r="G133" s="177"/>
      <c r="H133" s="177"/>
      <c r="I133" s="178"/>
    </row>
    <row r="134" spans="2:9" ht="123" customHeight="1">
      <c r="B134" s="9">
        <v>1</v>
      </c>
      <c r="C134" s="66" t="s">
        <v>128</v>
      </c>
      <c r="D134" s="31" t="s">
        <v>129</v>
      </c>
      <c r="E134" s="10" t="s">
        <v>10</v>
      </c>
      <c r="F134" s="94">
        <v>6</v>
      </c>
      <c r="G134" s="94">
        <v>120</v>
      </c>
      <c r="H134" s="95">
        <f>G134/F134*100</f>
        <v>2000</v>
      </c>
      <c r="I134" s="104" t="s">
        <v>395</v>
      </c>
    </row>
    <row r="135" spans="2:9" ht="82.5" customHeight="1">
      <c r="B135" s="9">
        <v>2</v>
      </c>
      <c r="C135" s="66" t="s">
        <v>130</v>
      </c>
      <c r="D135" s="31" t="s">
        <v>131</v>
      </c>
      <c r="E135" s="3" t="s">
        <v>132</v>
      </c>
      <c r="F135" s="94">
        <v>40</v>
      </c>
      <c r="G135" s="94">
        <v>100</v>
      </c>
      <c r="H135" s="95">
        <f>G135/F135*100</f>
        <v>250</v>
      </c>
      <c r="I135" s="104" t="s">
        <v>291</v>
      </c>
    </row>
    <row r="136" spans="2:9" ht="36" customHeight="1">
      <c r="B136" s="173" t="s">
        <v>396</v>
      </c>
      <c r="C136" s="174"/>
      <c r="D136" s="174"/>
      <c r="E136" s="174"/>
      <c r="F136" s="174"/>
      <c r="G136" s="174"/>
      <c r="H136" s="174"/>
      <c r="I136" s="175"/>
    </row>
    <row r="137" spans="2:9" ht="36.75" customHeight="1">
      <c r="B137" s="176" t="s">
        <v>192</v>
      </c>
      <c r="C137" s="177"/>
      <c r="D137" s="177"/>
      <c r="E137" s="177"/>
      <c r="F137" s="177"/>
      <c r="G137" s="177"/>
      <c r="H137" s="177"/>
      <c r="I137" s="178"/>
    </row>
    <row r="138" spans="2:9" ht="54.75" customHeight="1">
      <c r="B138" s="151">
        <v>1</v>
      </c>
      <c r="C138" s="148" t="s">
        <v>134</v>
      </c>
      <c r="D138" s="145" t="s">
        <v>135</v>
      </c>
      <c r="E138" s="136" t="s">
        <v>6</v>
      </c>
      <c r="F138" s="154">
        <v>3</v>
      </c>
      <c r="G138" s="154">
        <v>7</v>
      </c>
      <c r="H138" s="139">
        <f>G138/F138*100</f>
        <v>233.33333333333334</v>
      </c>
      <c r="I138" s="157"/>
    </row>
    <row r="139" spans="2:9" ht="24.75" customHeight="1">
      <c r="B139" s="152"/>
      <c r="C139" s="149"/>
      <c r="D139" s="147"/>
      <c r="E139" s="138"/>
      <c r="F139" s="156"/>
      <c r="G139" s="156"/>
      <c r="H139" s="141"/>
      <c r="I139" s="144"/>
    </row>
    <row r="140" spans="2:9" ht="47.25" customHeight="1">
      <c r="B140" s="152"/>
      <c r="C140" s="149"/>
      <c r="D140" s="145" t="s">
        <v>136</v>
      </c>
      <c r="E140" s="136" t="s">
        <v>14</v>
      </c>
      <c r="F140" s="154">
        <v>1000</v>
      </c>
      <c r="G140" s="154">
        <v>1300</v>
      </c>
      <c r="H140" s="139">
        <f>G140/F140*100</f>
        <v>130</v>
      </c>
      <c r="I140" s="142"/>
    </row>
    <row r="141" spans="2:9" ht="15" customHeight="1">
      <c r="B141" s="152"/>
      <c r="C141" s="149"/>
      <c r="D141" s="147"/>
      <c r="E141" s="138"/>
      <c r="F141" s="156"/>
      <c r="G141" s="156"/>
      <c r="H141" s="141"/>
      <c r="I141" s="144"/>
    </row>
    <row r="142" spans="2:9" ht="36.75" customHeight="1">
      <c r="B142" s="152"/>
      <c r="C142" s="149"/>
      <c r="D142" s="145" t="s">
        <v>219</v>
      </c>
      <c r="E142" s="136" t="s">
        <v>6</v>
      </c>
      <c r="F142" s="154">
        <v>3</v>
      </c>
      <c r="G142" s="154">
        <v>3</v>
      </c>
      <c r="H142" s="139">
        <f>G142/F142*100</f>
        <v>100</v>
      </c>
      <c r="I142" s="157"/>
    </row>
    <row r="143" spans="2:9" ht="27.75" customHeight="1">
      <c r="B143" s="152"/>
      <c r="C143" s="149"/>
      <c r="D143" s="146"/>
      <c r="E143" s="137"/>
      <c r="F143" s="155"/>
      <c r="G143" s="155"/>
      <c r="H143" s="140"/>
      <c r="I143" s="143"/>
    </row>
    <row r="144" spans="2:9" ht="12" customHeight="1" hidden="1">
      <c r="B144" s="152"/>
      <c r="C144" s="149"/>
      <c r="D144" s="147"/>
      <c r="E144" s="138"/>
      <c r="F144" s="156"/>
      <c r="G144" s="156"/>
      <c r="H144" s="141"/>
      <c r="I144" s="144"/>
    </row>
    <row r="145" spans="2:9" ht="21.75" customHeight="1">
      <c r="B145" s="152"/>
      <c r="C145" s="149"/>
      <c r="D145" s="145" t="s">
        <v>220</v>
      </c>
      <c r="E145" s="136" t="s">
        <v>6</v>
      </c>
      <c r="F145" s="154">
        <v>3</v>
      </c>
      <c r="G145" s="154">
        <v>3</v>
      </c>
      <c r="H145" s="139">
        <f>G145/F145*100</f>
        <v>100</v>
      </c>
      <c r="I145" s="142"/>
    </row>
    <row r="146" spans="2:9" ht="13.5" customHeight="1">
      <c r="B146" s="152"/>
      <c r="C146" s="149"/>
      <c r="D146" s="146"/>
      <c r="E146" s="137"/>
      <c r="F146" s="155"/>
      <c r="G146" s="155"/>
      <c r="H146" s="140"/>
      <c r="I146" s="143"/>
    </row>
    <row r="147" spans="2:9" ht="57.75" customHeight="1">
      <c r="B147" s="152"/>
      <c r="C147" s="149"/>
      <c r="D147" s="147"/>
      <c r="E147" s="138"/>
      <c r="F147" s="156"/>
      <c r="G147" s="156"/>
      <c r="H147" s="141"/>
      <c r="I147" s="144"/>
    </row>
    <row r="148" spans="2:9" ht="62.25" customHeight="1">
      <c r="B148" s="153"/>
      <c r="C148" s="150"/>
      <c r="D148" s="105" t="s">
        <v>221</v>
      </c>
      <c r="E148" s="79"/>
      <c r="F148" s="82">
        <v>2</v>
      </c>
      <c r="G148" s="82">
        <v>2</v>
      </c>
      <c r="H148" s="93">
        <f>G148/F148*100</f>
        <v>100</v>
      </c>
      <c r="I148" s="106"/>
    </row>
    <row r="149" spans="2:9" ht="33" customHeight="1">
      <c r="B149" s="165" t="s">
        <v>380</v>
      </c>
      <c r="C149" s="166"/>
      <c r="D149" s="166"/>
      <c r="E149" s="166"/>
      <c r="F149" s="166"/>
      <c r="G149" s="166"/>
      <c r="H149" s="166"/>
      <c r="I149" s="167"/>
    </row>
    <row r="150" spans="2:9" ht="17.25" customHeight="1">
      <c r="B150" s="255" t="s">
        <v>191</v>
      </c>
      <c r="C150" s="256"/>
      <c r="D150" s="256"/>
      <c r="E150" s="256"/>
      <c r="F150" s="256"/>
      <c r="G150" s="256"/>
      <c r="H150" s="256"/>
      <c r="I150" s="257"/>
    </row>
    <row r="151" spans="2:9" ht="99.75" customHeight="1">
      <c r="B151" s="168">
        <v>1</v>
      </c>
      <c r="C151" s="160" t="s">
        <v>137</v>
      </c>
      <c r="D151" s="105" t="s">
        <v>138</v>
      </c>
      <c r="E151" s="79" t="s">
        <v>14</v>
      </c>
      <c r="F151" s="81">
        <v>9</v>
      </c>
      <c r="G151" s="82">
        <v>510</v>
      </c>
      <c r="H151" s="93">
        <f>G151/F151*100</f>
        <v>5666.666666666666</v>
      </c>
      <c r="I151" s="106"/>
    </row>
    <row r="152" spans="2:9" ht="96" customHeight="1">
      <c r="B152" s="169"/>
      <c r="C152" s="161"/>
      <c r="D152" s="105" t="s">
        <v>139</v>
      </c>
      <c r="E152" s="79" t="s">
        <v>6</v>
      </c>
      <c r="F152" s="82">
        <v>2</v>
      </c>
      <c r="G152" s="82">
        <v>2</v>
      </c>
      <c r="H152" s="93">
        <f>G152/F152*100</f>
        <v>100</v>
      </c>
      <c r="I152" s="106"/>
    </row>
    <row r="153" spans="2:9" ht="178.5" customHeight="1">
      <c r="B153" s="153"/>
      <c r="C153" s="128"/>
      <c r="D153" s="105" t="s">
        <v>222</v>
      </c>
      <c r="E153" s="79" t="s">
        <v>6</v>
      </c>
      <c r="F153" s="82">
        <v>1</v>
      </c>
      <c r="G153" s="82">
        <v>0</v>
      </c>
      <c r="H153" s="93">
        <f>G153/F153*100</f>
        <v>0</v>
      </c>
      <c r="I153" s="107" t="s">
        <v>318</v>
      </c>
    </row>
    <row r="154" spans="2:9" ht="48" customHeight="1">
      <c r="B154" s="173" t="s">
        <v>397</v>
      </c>
      <c r="C154" s="174"/>
      <c r="D154" s="174"/>
      <c r="E154" s="174"/>
      <c r="F154" s="174"/>
      <c r="G154" s="174"/>
      <c r="H154" s="174"/>
      <c r="I154" s="175"/>
    </row>
    <row r="155" spans="2:9" ht="74.25" customHeight="1">
      <c r="B155" s="252" t="s">
        <v>415</v>
      </c>
      <c r="C155" s="253"/>
      <c r="D155" s="253"/>
      <c r="E155" s="253"/>
      <c r="F155" s="253"/>
      <c r="G155" s="253"/>
      <c r="H155" s="253"/>
      <c r="I155" s="254"/>
    </row>
    <row r="156" spans="2:9" ht="34.5" customHeight="1">
      <c r="B156" s="258" t="s">
        <v>416</v>
      </c>
      <c r="C156" s="259"/>
      <c r="D156" s="259"/>
      <c r="E156" s="259"/>
      <c r="F156" s="259"/>
      <c r="G156" s="259"/>
      <c r="H156" s="259"/>
      <c r="I156" s="260"/>
    </row>
    <row r="157" spans="2:9" ht="30" customHeight="1">
      <c r="B157" s="162" t="s">
        <v>190</v>
      </c>
      <c r="C157" s="163"/>
      <c r="D157" s="163"/>
      <c r="E157" s="163"/>
      <c r="F157" s="163"/>
      <c r="G157" s="163"/>
      <c r="H157" s="163"/>
      <c r="I157" s="164"/>
    </row>
    <row r="158" spans="2:9" ht="78" customHeight="1">
      <c r="B158" s="12">
        <v>1</v>
      </c>
      <c r="C158" s="108" t="s">
        <v>140</v>
      </c>
      <c r="D158" s="105" t="s">
        <v>141</v>
      </c>
      <c r="E158" s="79" t="s">
        <v>6</v>
      </c>
      <c r="F158" s="82">
        <v>1</v>
      </c>
      <c r="G158" s="82">
        <v>1</v>
      </c>
      <c r="H158" s="75">
        <f>G158/F158*100</f>
        <v>100</v>
      </c>
      <c r="I158" s="106"/>
    </row>
    <row r="159" spans="2:9" ht="58.5" customHeight="1">
      <c r="B159" s="168">
        <v>2</v>
      </c>
      <c r="C159" s="262" t="s">
        <v>142</v>
      </c>
      <c r="D159" s="105" t="s">
        <v>292</v>
      </c>
      <c r="E159" s="79" t="s">
        <v>7</v>
      </c>
      <c r="F159" s="82">
        <v>40.75</v>
      </c>
      <c r="G159" s="82">
        <v>40.75</v>
      </c>
      <c r="H159" s="75">
        <f>G159/F159*100</f>
        <v>100</v>
      </c>
      <c r="I159" s="106"/>
    </row>
    <row r="160" spans="2:9" ht="44.25" customHeight="1">
      <c r="B160" s="234"/>
      <c r="C160" s="263"/>
      <c r="D160" s="105" t="s">
        <v>293</v>
      </c>
      <c r="E160" s="79" t="s">
        <v>14</v>
      </c>
      <c r="F160" s="82">
        <v>1</v>
      </c>
      <c r="G160" s="82">
        <v>1</v>
      </c>
      <c r="H160" s="75">
        <v>100</v>
      </c>
      <c r="I160" s="106"/>
    </row>
    <row r="161" spans="2:9" ht="72.75" customHeight="1">
      <c r="B161" s="179"/>
      <c r="C161" s="264"/>
      <c r="D161" s="105" t="s">
        <v>215</v>
      </c>
      <c r="E161" s="79" t="s">
        <v>144</v>
      </c>
      <c r="F161" s="82">
        <v>3862.9</v>
      </c>
      <c r="G161" s="82">
        <v>3862.9</v>
      </c>
      <c r="H161" s="75">
        <f>G161/F161*100</f>
        <v>100</v>
      </c>
      <c r="I161" s="106"/>
    </row>
    <row r="162" spans="2:9" ht="81" customHeight="1">
      <c r="B162" s="168">
        <v>3</v>
      </c>
      <c r="C162" s="262" t="s">
        <v>145</v>
      </c>
      <c r="D162" s="105" t="s">
        <v>294</v>
      </c>
      <c r="E162" s="79" t="s">
        <v>144</v>
      </c>
      <c r="F162" s="82">
        <v>3862.9</v>
      </c>
      <c r="G162" s="82">
        <v>3862.9</v>
      </c>
      <c r="H162" s="75">
        <f>G162/F162*100</f>
        <v>100</v>
      </c>
      <c r="I162" s="106"/>
    </row>
    <row r="163" spans="2:9" ht="54" customHeight="1">
      <c r="B163" s="234"/>
      <c r="C163" s="263"/>
      <c r="D163" s="105" t="s">
        <v>295</v>
      </c>
      <c r="E163" s="79" t="s">
        <v>143</v>
      </c>
      <c r="F163" s="82">
        <v>45</v>
      </c>
      <c r="G163" s="82">
        <v>45</v>
      </c>
      <c r="H163" s="75">
        <v>100</v>
      </c>
      <c r="I163" s="106"/>
    </row>
    <row r="164" spans="2:9" ht="33" customHeight="1">
      <c r="B164" s="179"/>
      <c r="C164" s="264"/>
      <c r="D164" s="105" t="s">
        <v>296</v>
      </c>
      <c r="E164" s="79" t="s">
        <v>14</v>
      </c>
      <c r="F164" s="82">
        <v>2</v>
      </c>
      <c r="G164" s="82">
        <v>2</v>
      </c>
      <c r="H164" s="75">
        <v>100</v>
      </c>
      <c r="I164" s="106"/>
    </row>
    <row r="165" spans="2:9" ht="28.5" customHeight="1">
      <c r="B165" s="165" t="s">
        <v>381</v>
      </c>
      <c r="C165" s="166"/>
      <c r="D165" s="166"/>
      <c r="E165" s="166"/>
      <c r="F165" s="166"/>
      <c r="G165" s="166"/>
      <c r="H165" s="166"/>
      <c r="I165" s="167"/>
    </row>
    <row r="166" spans="2:9" ht="17.25" customHeight="1">
      <c r="B166" s="162" t="s">
        <v>189</v>
      </c>
      <c r="C166" s="163"/>
      <c r="D166" s="163"/>
      <c r="E166" s="163"/>
      <c r="F166" s="163"/>
      <c r="G166" s="163"/>
      <c r="H166" s="163"/>
      <c r="I166" s="164"/>
    </row>
    <row r="167" spans="2:9" ht="96" customHeight="1">
      <c r="B167" s="284">
        <v>1</v>
      </c>
      <c r="C167" s="160" t="s">
        <v>197</v>
      </c>
      <c r="D167" s="105" t="s">
        <v>146</v>
      </c>
      <c r="E167" s="79" t="s">
        <v>147</v>
      </c>
      <c r="F167" s="82">
        <v>3605</v>
      </c>
      <c r="G167" s="82">
        <v>3605</v>
      </c>
      <c r="H167" s="93">
        <f>G167/F167*100</f>
        <v>100</v>
      </c>
      <c r="I167" s="109"/>
    </row>
    <row r="168" spans="2:9" ht="96" customHeight="1">
      <c r="B168" s="283"/>
      <c r="C168" s="130"/>
      <c r="D168" s="105" t="s">
        <v>148</v>
      </c>
      <c r="E168" s="79" t="s">
        <v>6</v>
      </c>
      <c r="F168" s="82">
        <v>103</v>
      </c>
      <c r="G168" s="82">
        <v>103</v>
      </c>
      <c r="H168" s="93">
        <f>G168/F168*100</f>
        <v>100</v>
      </c>
      <c r="I168" s="109"/>
    </row>
    <row r="169" spans="2:9" ht="78">
      <c r="B169" s="57">
        <v>2</v>
      </c>
      <c r="C169" s="65" t="s">
        <v>297</v>
      </c>
      <c r="D169" s="105" t="s">
        <v>298</v>
      </c>
      <c r="E169" s="79" t="s">
        <v>147</v>
      </c>
      <c r="F169" s="82">
        <v>138473.91</v>
      </c>
      <c r="G169" s="82">
        <v>138473.91</v>
      </c>
      <c r="H169" s="93">
        <f>G169/F169*100</f>
        <v>100</v>
      </c>
      <c r="I169" s="106"/>
    </row>
    <row r="170" spans="2:9" ht="30.75" customHeight="1">
      <c r="B170" s="165" t="s">
        <v>381</v>
      </c>
      <c r="C170" s="166"/>
      <c r="D170" s="166"/>
      <c r="E170" s="166"/>
      <c r="F170" s="166"/>
      <c r="G170" s="166"/>
      <c r="H170" s="166"/>
      <c r="I170" s="167"/>
    </row>
    <row r="171" spans="2:9" ht="35.25" customHeight="1">
      <c r="B171" s="162" t="s">
        <v>199</v>
      </c>
      <c r="C171" s="163"/>
      <c r="D171" s="163"/>
      <c r="E171" s="163"/>
      <c r="F171" s="163"/>
      <c r="G171" s="163"/>
      <c r="H171" s="163"/>
      <c r="I171" s="164"/>
    </row>
    <row r="172" spans="2:9" ht="109.5" customHeight="1">
      <c r="B172" s="261">
        <v>1</v>
      </c>
      <c r="C172" s="160" t="s">
        <v>201</v>
      </c>
      <c r="D172" s="105" t="s">
        <v>202</v>
      </c>
      <c r="E172" s="79" t="s">
        <v>203</v>
      </c>
      <c r="F172" s="82">
        <v>456.2</v>
      </c>
      <c r="G172" s="82">
        <v>456.2</v>
      </c>
      <c r="H172" s="93">
        <f>F172/G172*100</f>
        <v>100</v>
      </c>
      <c r="I172" s="79"/>
    </row>
    <row r="173" spans="2:9" ht="98.25" customHeight="1">
      <c r="B173" s="169"/>
      <c r="C173" s="161"/>
      <c r="D173" s="105" t="s">
        <v>204</v>
      </c>
      <c r="E173" s="79" t="s">
        <v>205</v>
      </c>
      <c r="F173" s="82">
        <v>6.035</v>
      </c>
      <c r="G173" s="82">
        <v>6.035</v>
      </c>
      <c r="H173" s="93">
        <f>F173/G173*100</f>
        <v>100</v>
      </c>
      <c r="I173" s="79" t="s">
        <v>419</v>
      </c>
    </row>
    <row r="174" spans="2:9" ht="107.25" customHeight="1">
      <c r="B174" s="153"/>
      <c r="C174" s="128"/>
      <c r="D174" s="105" t="s">
        <v>206</v>
      </c>
      <c r="E174" s="79" t="s">
        <v>207</v>
      </c>
      <c r="F174" s="82">
        <v>0.207</v>
      </c>
      <c r="G174" s="82">
        <v>0.207</v>
      </c>
      <c r="H174" s="93">
        <f>F174/G174*100</f>
        <v>100</v>
      </c>
      <c r="I174" s="79" t="s">
        <v>420</v>
      </c>
    </row>
    <row r="175" spans="2:9" ht="83.25" customHeight="1">
      <c r="B175" s="56">
        <v>2</v>
      </c>
      <c r="C175" s="71" t="s">
        <v>208</v>
      </c>
      <c r="D175" s="105" t="s">
        <v>299</v>
      </c>
      <c r="E175" s="79" t="s">
        <v>14</v>
      </c>
      <c r="F175" s="82">
        <v>2</v>
      </c>
      <c r="G175" s="82">
        <v>2</v>
      </c>
      <c r="H175" s="93">
        <f>F175/G175*100</f>
        <v>100</v>
      </c>
      <c r="I175" s="110"/>
    </row>
    <row r="176" spans="2:9" ht="30" customHeight="1">
      <c r="B176" s="165" t="s">
        <v>381</v>
      </c>
      <c r="C176" s="166"/>
      <c r="D176" s="166"/>
      <c r="E176" s="166"/>
      <c r="F176" s="166"/>
      <c r="G176" s="166"/>
      <c r="H176" s="166"/>
      <c r="I176" s="167"/>
    </row>
    <row r="177" spans="2:9" ht="30" customHeight="1">
      <c r="B177" s="162" t="s">
        <v>200</v>
      </c>
      <c r="C177" s="163"/>
      <c r="D177" s="163"/>
      <c r="E177" s="163"/>
      <c r="F177" s="163"/>
      <c r="G177" s="163"/>
      <c r="H177" s="163"/>
      <c r="I177" s="164"/>
    </row>
    <row r="178" spans="2:9" ht="79.5" customHeight="1">
      <c r="B178" s="168">
        <v>1</v>
      </c>
      <c r="C178" s="160" t="s">
        <v>149</v>
      </c>
      <c r="D178" s="105" t="s">
        <v>150</v>
      </c>
      <c r="E178" s="79" t="s">
        <v>13</v>
      </c>
      <c r="F178" s="82">
        <v>43.16</v>
      </c>
      <c r="G178" s="82">
        <v>43.16</v>
      </c>
      <c r="H178" s="75">
        <f aca="true" t="shared" si="3" ref="H178:H185">G178/F178*100</f>
        <v>100</v>
      </c>
      <c r="I178" s="106"/>
    </row>
    <row r="179" spans="2:9" ht="82.5" customHeight="1">
      <c r="B179" s="169"/>
      <c r="C179" s="161"/>
      <c r="D179" s="105" t="s">
        <v>151</v>
      </c>
      <c r="E179" s="79" t="s">
        <v>12</v>
      </c>
      <c r="F179" s="82">
        <v>56.94</v>
      </c>
      <c r="G179" s="82">
        <v>56.94</v>
      </c>
      <c r="H179" s="75">
        <f t="shared" si="3"/>
        <v>100</v>
      </c>
      <c r="I179" s="106"/>
    </row>
    <row r="180" spans="2:9" ht="87" customHeight="1">
      <c r="B180" s="153"/>
      <c r="C180" s="128"/>
      <c r="D180" s="105" t="s">
        <v>152</v>
      </c>
      <c r="E180" s="79" t="s">
        <v>12</v>
      </c>
      <c r="F180" s="82">
        <v>34.85</v>
      </c>
      <c r="G180" s="82">
        <v>34.85</v>
      </c>
      <c r="H180" s="75">
        <f t="shared" si="3"/>
        <v>100</v>
      </c>
      <c r="I180" s="106"/>
    </row>
    <row r="181" spans="2:9" ht="21.75" customHeight="1">
      <c r="B181" s="273">
        <v>2</v>
      </c>
      <c r="C181" s="274" t="s">
        <v>300</v>
      </c>
      <c r="D181" s="105" t="s">
        <v>301</v>
      </c>
      <c r="E181" s="79" t="s">
        <v>6</v>
      </c>
      <c r="F181" s="82">
        <v>1</v>
      </c>
      <c r="G181" s="82">
        <v>1</v>
      </c>
      <c r="H181" s="75">
        <f t="shared" si="3"/>
        <v>100</v>
      </c>
      <c r="I181" s="106"/>
    </row>
    <row r="182" spans="2:9" ht="33" customHeight="1">
      <c r="B182" s="273"/>
      <c r="C182" s="274"/>
      <c r="D182" s="105" t="s">
        <v>302</v>
      </c>
      <c r="E182" s="79" t="s">
        <v>303</v>
      </c>
      <c r="F182" s="82">
        <v>630</v>
      </c>
      <c r="G182" s="82">
        <v>630</v>
      </c>
      <c r="H182" s="75">
        <f t="shared" si="3"/>
        <v>100</v>
      </c>
      <c r="I182" s="106"/>
    </row>
    <row r="183" spans="2:9" ht="51.75" customHeight="1">
      <c r="B183" s="57">
        <v>3</v>
      </c>
      <c r="C183" s="65" t="s">
        <v>304</v>
      </c>
      <c r="D183" s="105" t="s">
        <v>305</v>
      </c>
      <c r="E183" s="79" t="s">
        <v>303</v>
      </c>
      <c r="F183" s="82">
        <v>17150</v>
      </c>
      <c r="G183" s="82">
        <v>17150</v>
      </c>
      <c r="H183" s="75">
        <f t="shared" si="3"/>
        <v>100</v>
      </c>
      <c r="I183" s="106"/>
    </row>
    <row r="184" spans="2:9" ht="48" customHeight="1">
      <c r="B184" s="273"/>
      <c r="C184" s="274" t="s">
        <v>306</v>
      </c>
      <c r="D184" s="105" t="s">
        <v>301</v>
      </c>
      <c r="E184" s="79" t="s">
        <v>6</v>
      </c>
      <c r="F184" s="82">
        <v>1</v>
      </c>
      <c r="G184" s="82">
        <v>1</v>
      </c>
      <c r="H184" s="75">
        <f t="shared" si="3"/>
        <v>100</v>
      </c>
      <c r="I184" s="106"/>
    </row>
    <row r="185" spans="2:9" ht="51.75" customHeight="1">
      <c r="B185" s="273"/>
      <c r="C185" s="274"/>
      <c r="D185" s="105" t="s">
        <v>302</v>
      </c>
      <c r="E185" s="79" t="s">
        <v>303</v>
      </c>
      <c r="F185" s="82">
        <v>9290</v>
      </c>
      <c r="G185" s="82">
        <v>9290</v>
      </c>
      <c r="H185" s="75">
        <f t="shared" si="3"/>
        <v>100</v>
      </c>
      <c r="I185" s="106"/>
    </row>
    <row r="186" spans="2:9" ht="21" customHeight="1">
      <c r="B186" s="165" t="s">
        <v>381</v>
      </c>
      <c r="C186" s="166"/>
      <c r="D186" s="166"/>
      <c r="E186" s="166"/>
      <c r="F186" s="166"/>
      <c r="G186" s="166"/>
      <c r="H186" s="166"/>
      <c r="I186" s="167"/>
    </row>
    <row r="187" spans="2:9" ht="18" customHeight="1">
      <c r="B187" s="162" t="s">
        <v>307</v>
      </c>
      <c r="C187" s="163"/>
      <c r="D187" s="163"/>
      <c r="E187" s="163"/>
      <c r="F187" s="163"/>
      <c r="G187" s="163"/>
      <c r="H187" s="163"/>
      <c r="I187" s="164"/>
    </row>
    <row r="188" spans="2:9" ht="79.5" customHeight="1">
      <c r="B188" s="273">
        <v>1</v>
      </c>
      <c r="C188" s="274" t="s">
        <v>308</v>
      </c>
      <c r="D188" s="105" t="s">
        <v>309</v>
      </c>
      <c r="E188" s="79" t="s">
        <v>7</v>
      </c>
      <c r="F188" s="82">
        <v>80</v>
      </c>
      <c r="G188" s="82">
        <v>80</v>
      </c>
      <c r="H188" s="75">
        <f>G188/F188*100</f>
        <v>100</v>
      </c>
      <c r="I188" s="106"/>
    </row>
    <row r="189" spans="2:9" ht="51.75" customHeight="1">
      <c r="B189" s="273"/>
      <c r="C189" s="274"/>
      <c r="D189" s="105" t="s">
        <v>310</v>
      </c>
      <c r="E189" s="79" t="s">
        <v>312</v>
      </c>
      <c r="F189" s="82">
        <v>1950.06</v>
      </c>
      <c r="G189" s="82">
        <v>1950.06</v>
      </c>
      <c r="H189" s="75">
        <f>G189/F189*100</f>
        <v>100</v>
      </c>
      <c r="I189" s="106"/>
    </row>
    <row r="190" spans="2:9" ht="51.75" customHeight="1">
      <c r="B190" s="283"/>
      <c r="C190" s="282"/>
      <c r="D190" s="105" t="s">
        <v>311</v>
      </c>
      <c r="E190" s="79" t="s">
        <v>312</v>
      </c>
      <c r="F190" s="82">
        <v>1912</v>
      </c>
      <c r="G190" s="82">
        <v>1912</v>
      </c>
      <c r="H190" s="75">
        <f>G190/F190*100</f>
        <v>100</v>
      </c>
      <c r="I190" s="106"/>
    </row>
    <row r="191" spans="2:9" ht="20.25" customHeight="1">
      <c r="B191" s="165" t="s">
        <v>381</v>
      </c>
      <c r="C191" s="166"/>
      <c r="D191" s="166"/>
      <c r="E191" s="166"/>
      <c r="F191" s="166"/>
      <c r="G191" s="166"/>
      <c r="H191" s="166"/>
      <c r="I191" s="167"/>
    </row>
    <row r="192" spans="2:9" ht="63.75" customHeight="1">
      <c r="B192" s="189" t="s">
        <v>382</v>
      </c>
      <c r="C192" s="190"/>
      <c r="D192" s="202"/>
      <c r="E192" s="202"/>
      <c r="F192" s="202"/>
      <c r="G192" s="202"/>
      <c r="H192" s="202"/>
      <c r="I192" s="203"/>
    </row>
    <row r="193" spans="2:9" ht="32.25" customHeight="1">
      <c r="B193" s="186" t="s">
        <v>417</v>
      </c>
      <c r="C193" s="197"/>
      <c r="D193" s="197"/>
      <c r="E193" s="197"/>
      <c r="F193" s="197"/>
      <c r="G193" s="197"/>
      <c r="H193" s="197"/>
      <c r="I193" s="198"/>
    </row>
    <row r="194" spans="2:9" ht="25.5" customHeight="1">
      <c r="B194" s="265" t="s">
        <v>153</v>
      </c>
      <c r="C194" s="266"/>
      <c r="D194" s="266"/>
      <c r="E194" s="266"/>
      <c r="F194" s="266"/>
      <c r="G194" s="266"/>
      <c r="H194" s="266"/>
      <c r="I194" s="267"/>
    </row>
    <row r="195" spans="2:9" ht="61.5" customHeight="1">
      <c r="B195" s="168">
        <v>1</v>
      </c>
      <c r="C195" s="160" t="s">
        <v>154</v>
      </c>
      <c r="D195" s="105" t="s">
        <v>155</v>
      </c>
      <c r="E195" s="79" t="s">
        <v>156</v>
      </c>
      <c r="F195" s="82">
        <v>1</v>
      </c>
      <c r="G195" s="82">
        <v>1</v>
      </c>
      <c r="H195" s="75">
        <f>G195/F195*100</f>
        <v>100</v>
      </c>
      <c r="I195" s="106"/>
    </row>
    <row r="196" spans="2:9" ht="35.25" customHeight="1">
      <c r="B196" s="169"/>
      <c r="C196" s="161"/>
      <c r="D196" s="105" t="s">
        <v>157</v>
      </c>
      <c r="E196" s="79" t="s">
        <v>7</v>
      </c>
      <c r="F196" s="82" t="s">
        <v>313</v>
      </c>
      <c r="G196" s="82">
        <v>81.3</v>
      </c>
      <c r="H196" s="75">
        <v>100</v>
      </c>
      <c r="I196" s="106"/>
    </row>
    <row r="197" spans="2:9" ht="61.5" customHeight="1">
      <c r="B197" s="153"/>
      <c r="C197" s="128"/>
      <c r="D197" s="105" t="s">
        <v>158</v>
      </c>
      <c r="E197" s="79" t="s">
        <v>159</v>
      </c>
      <c r="F197" s="82" t="s">
        <v>314</v>
      </c>
      <c r="G197" s="82">
        <v>1</v>
      </c>
      <c r="H197" s="75">
        <v>100</v>
      </c>
      <c r="I197" s="106"/>
    </row>
    <row r="198" spans="2:9" ht="27.75" customHeight="1">
      <c r="B198" s="165" t="s">
        <v>381</v>
      </c>
      <c r="C198" s="166"/>
      <c r="D198" s="166"/>
      <c r="E198" s="166"/>
      <c r="F198" s="166"/>
      <c r="G198" s="166"/>
      <c r="H198" s="166"/>
      <c r="I198" s="167"/>
    </row>
    <row r="199" spans="2:9" ht="29.25" customHeight="1">
      <c r="B199" s="170" t="s">
        <v>160</v>
      </c>
      <c r="C199" s="171"/>
      <c r="D199" s="171"/>
      <c r="E199" s="171"/>
      <c r="F199" s="171"/>
      <c r="G199" s="171"/>
      <c r="H199" s="171"/>
      <c r="I199" s="172"/>
    </row>
    <row r="200" spans="2:9" ht="175.5" customHeight="1">
      <c r="B200" s="168">
        <v>1</v>
      </c>
      <c r="C200" s="160" t="s">
        <v>161</v>
      </c>
      <c r="D200" s="105" t="s">
        <v>162</v>
      </c>
      <c r="E200" s="79" t="s">
        <v>7</v>
      </c>
      <c r="F200" s="82">
        <v>115</v>
      </c>
      <c r="G200" s="82">
        <v>115</v>
      </c>
      <c r="H200" s="93">
        <f>G200/F200*100</f>
        <v>100</v>
      </c>
      <c r="I200" s="106"/>
    </row>
    <row r="201" spans="2:9" ht="147" customHeight="1">
      <c r="B201" s="169"/>
      <c r="C201" s="268"/>
      <c r="D201" s="105" t="s">
        <v>163</v>
      </c>
      <c r="E201" s="79" t="s">
        <v>7</v>
      </c>
      <c r="F201" s="82" t="s">
        <v>164</v>
      </c>
      <c r="G201" s="82">
        <v>0</v>
      </c>
      <c r="H201" s="93">
        <v>100</v>
      </c>
      <c r="I201" s="106"/>
    </row>
    <row r="202" spans="2:9" ht="129" customHeight="1">
      <c r="B202" s="153"/>
      <c r="C202" s="150"/>
      <c r="D202" s="105" t="s">
        <v>165</v>
      </c>
      <c r="E202" s="79" t="s">
        <v>7</v>
      </c>
      <c r="F202" s="82">
        <v>60</v>
      </c>
      <c r="G202" s="82">
        <v>77.2</v>
      </c>
      <c r="H202" s="93">
        <f>G202/F202*100</f>
        <v>128.66666666666666</v>
      </c>
      <c r="I202" s="106"/>
    </row>
    <row r="203" spans="2:9" ht="226.5" customHeight="1">
      <c r="B203" s="168">
        <v>2</v>
      </c>
      <c r="C203" s="160" t="s">
        <v>166</v>
      </c>
      <c r="D203" s="105" t="s">
        <v>167</v>
      </c>
      <c r="E203" s="79" t="s">
        <v>7</v>
      </c>
      <c r="F203" s="82" t="s">
        <v>168</v>
      </c>
      <c r="G203" s="82">
        <v>0</v>
      </c>
      <c r="H203" s="93">
        <v>100</v>
      </c>
      <c r="I203" s="106"/>
    </row>
    <row r="204" spans="2:9" ht="184.5" customHeight="1">
      <c r="B204" s="153"/>
      <c r="C204" s="150"/>
      <c r="D204" s="105" t="s">
        <v>315</v>
      </c>
      <c r="E204" s="79" t="s">
        <v>7</v>
      </c>
      <c r="F204" s="82" t="s">
        <v>169</v>
      </c>
      <c r="G204" s="82">
        <v>2.4</v>
      </c>
      <c r="H204" s="93">
        <v>100</v>
      </c>
      <c r="I204" s="106"/>
    </row>
    <row r="205" spans="2:9" ht="103.5" customHeight="1">
      <c r="B205" s="12"/>
      <c r="C205" s="65"/>
      <c r="D205" s="105" t="s">
        <v>170</v>
      </c>
      <c r="E205" s="79" t="s">
        <v>171</v>
      </c>
      <c r="F205" s="82">
        <v>0</v>
      </c>
      <c r="G205" s="82">
        <v>0</v>
      </c>
      <c r="H205" s="75">
        <v>100</v>
      </c>
      <c r="I205" s="106"/>
    </row>
    <row r="206" spans="2:9" ht="30.75" customHeight="1">
      <c r="B206" s="165" t="s">
        <v>383</v>
      </c>
      <c r="C206" s="166"/>
      <c r="D206" s="166"/>
      <c r="E206" s="166"/>
      <c r="F206" s="166"/>
      <c r="G206" s="166"/>
      <c r="H206" s="166"/>
      <c r="I206" s="167"/>
    </row>
    <row r="207" spans="2:9" ht="66.75" customHeight="1">
      <c r="B207" s="189" t="s">
        <v>384</v>
      </c>
      <c r="C207" s="190"/>
      <c r="D207" s="202"/>
      <c r="E207" s="202"/>
      <c r="F207" s="202"/>
      <c r="G207" s="202"/>
      <c r="H207" s="202"/>
      <c r="I207" s="203"/>
    </row>
    <row r="208" spans="2:9" ht="21" customHeight="1">
      <c r="B208" s="186" t="s">
        <v>418</v>
      </c>
      <c r="C208" s="197"/>
      <c r="D208" s="197"/>
      <c r="E208" s="197"/>
      <c r="F208" s="197"/>
      <c r="G208" s="197"/>
      <c r="H208" s="197"/>
      <c r="I208" s="198"/>
    </row>
    <row r="209" spans="2:9" ht="18" customHeight="1">
      <c r="B209" s="162" t="s">
        <v>188</v>
      </c>
      <c r="C209" s="163"/>
      <c r="D209" s="163"/>
      <c r="E209" s="163"/>
      <c r="F209" s="163"/>
      <c r="G209" s="163"/>
      <c r="H209" s="163"/>
      <c r="I209" s="164"/>
    </row>
    <row r="210" spans="2:9" ht="43.5" customHeight="1">
      <c r="B210" s="168">
        <v>1</v>
      </c>
      <c r="C210" s="160" t="s">
        <v>172</v>
      </c>
      <c r="D210" s="105" t="s">
        <v>173</v>
      </c>
      <c r="E210" s="79" t="s">
        <v>7</v>
      </c>
      <c r="F210" s="82">
        <v>6</v>
      </c>
      <c r="G210" s="82">
        <v>7</v>
      </c>
      <c r="H210" s="93">
        <f>G210/F210*100</f>
        <v>116.66666666666667</v>
      </c>
      <c r="I210" s="79" t="s">
        <v>385</v>
      </c>
    </row>
    <row r="211" spans="2:9" ht="157.5" customHeight="1">
      <c r="B211" s="153"/>
      <c r="C211" s="150"/>
      <c r="D211" s="105" t="s">
        <v>174</v>
      </c>
      <c r="E211" s="79" t="s">
        <v>10</v>
      </c>
      <c r="F211" s="82">
        <v>8</v>
      </c>
      <c r="G211" s="82">
        <v>8</v>
      </c>
      <c r="H211" s="75">
        <f>G211/F211*100</f>
        <v>100</v>
      </c>
      <c r="I211" s="79" t="s">
        <v>316</v>
      </c>
    </row>
    <row r="212" spans="2:9" ht="123.75" customHeight="1">
      <c r="B212" s="12">
        <v>2</v>
      </c>
      <c r="C212" s="65" t="s">
        <v>175</v>
      </c>
      <c r="D212" s="105" t="s">
        <v>176</v>
      </c>
      <c r="E212" s="79" t="s">
        <v>7</v>
      </c>
      <c r="F212" s="82">
        <v>6</v>
      </c>
      <c r="G212" s="82">
        <v>7</v>
      </c>
      <c r="H212" s="93">
        <f>G212/F212*100</f>
        <v>116.66666666666667</v>
      </c>
      <c r="I212" s="79" t="s">
        <v>317</v>
      </c>
    </row>
    <row r="213" spans="2:9" ht="36" customHeight="1">
      <c r="B213" s="165" t="s">
        <v>386</v>
      </c>
      <c r="C213" s="166"/>
      <c r="D213" s="166"/>
      <c r="E213" s="166"/>
      <c r="F213" s="166"/>
      <c r="G213" s="166"/>
      <c r="H213" s="166"/>
      <c r="I213" s="167"/>
    </row>
    <row r="214" spans="2:9" ht="24.75" customHeight="1">
      <c r="B214" s="170" t="s">
        <v>177</v>
      </c>
      <c r="C214" s="171"/>
      <c r="D214" s="171"/>
      <c r="E214" s="171"/>
      <c r="F214" s="171"/>
      <c r="G214" s="171"/>
      <c r="H214" s="171"/>
      <c r="I214" s="172"/>
    </row>
    <row r="215" spans="2:9" ht="45.75" customHeight="1">
      <c r="B215" s="168">
        <v>1</v>
      </c>
      <c r="C215" s="160" t="s">
        <v>178</v>
      </c>
      <c r="D215" s="105" t="s">
        <v>319</v>
      </c>
      <c r="E215" s="79" t="s">
        <v>7</v>
      </c>
      <c r="F215" s="82">
        <v>45</v>
      </c>
      <c r="G215" s="82">
        <v>45</v>
      </c>
      <c r="H215" s="93">
        <f>G215/F215*100</f>
        <v>100</v>
      </c>
      <c r="I215" s="79" t="s">
        <v>391</v>
      </c>
    </row>
    <row r="216" spans="2:9" ht="80.25" customHeight="1">
      <c r="B216" s="153"/>
      <c r="C216" s="128"/>
      <c r="D216" s="105" t="s">
        <v>320</v>
      </c>
      <c r="E216" s="79" t="s">
        <v>7</v>
      </c>
      <c r="F216" s="92">
        <v>50</v>
      </c>
      <c r="G216" s="82">
        <v>50</v>
      </c>
      <c r="H216" s="93">
        <f aca="true" t="shared" si="4" ref="H216:H225">G216/F216*100</f>
        <v>100</v>
      </c>
      <c r="I216" s="79" t="s">
        <v>392</v>
      </c>
    </row>
    <row r="217" spans="2:9" ht="124.5" customHeight="1">
      <c r="B217" s="168">
        <v>2</v>
      </c>
      <c r="C217" s="160" t="s">
        <v>179</v>
      </c>
      <c r="D217" s="105" t="s">
        <v>321</v>
      </c>
      <c r="E217" s="79" t="s">
        <v>7</v>
      </c>
      <c r="F217" s="82">
        <v>6</v>
      </c>
      <c r="G217" s="82">
        <v>25.2</v>
      </c>
      <c r="H217" s="93">
        <f t="shared" si="4"/>
        <v>420</v>
      </c>
      <c r="I217" s="79" t="s">
        <v>388</v>
      </c>
    </row>
    <row r="218" spans="2:9" ht="93.75" customHeight="1">
      <c r="B218" s="153"/>
      <c r="C218" s="128"/>
      <c r="D218" s="105" t="s">
        <v>322</v>
      </c>
      <c r="E218" s="79" t="s">
        <v>7</v>
      </c>
      <c r="F218" s="82">
        <v>10</v>
      </c>
      <c r="G218" s="82">
        <v>10</v>
      </c>
      <c r="H218" s="93">
        <f t="shared" si="4"/>
        <v>100</v>
      </c>
      <c r="I218" s="111" t="s">
        <v>387</v>
      </c>
    </row>
    <row r="219" spans="2:9" ht="99" customHeight="1">
      <c r="B219" s="12">
        <v>3</v>
      </c>
      <c r="C219" s="65" t="s">
        <v>180</v>
      </c>
      <c r="D219" s="105" t="s">
        <v>323</v>
      </c>
      <c r="E219" s="79" t="s">
        <v>7</v>
      </c>
      <c r="F219" s="82">
        <v>9</v>
      </c>
      <c r="G219" s="82">
        <v>9</v>
      </c>
      <c r="H219" s="93">
        <f t="shared" si="4"/>
        <v>100</v>
      </c>
      <c r="I219" s="79" t="s">
        <v>423</v>
      </c>
    </row>
    <row r="220" spans="2:9" ht="73.5" customHeight="1">
      <c r="B220" s="12">
        <v>4</v>
      </c>
      <c r="C220" s="65" t="s">
        <v>181</v>
      </c>
      <c r="D220" s="105" t="s">
        <v>324</v>
      </c>
      <c r="E220" s="79" t="s">
        <v>7</v>
      </c>
      <c r="F220" s="82">
        <v>6</v>
      </c>
      <c r="G220" s="82">
        <v>6</v>
      </c>
      <c r="H220" s="93">
        <f t="shared" si="4"/>
        <v>100</v>
      </c>
      <c r="I220" s="79" t="s">
        <v>325</v>
      </c>
    </row>
    <row r="221" spans="2:9" ht="114" customHeight="1">
      <c r="B221" s="168">
        <v>5</v>
      </c>
      <c r="C221" s="160" t="s">
        <v>182</v>
      </c>
      <c r="D221" s="105" t="s">
        <v>183</v>
      </c>
      <c r="E221" s="79" t="s">
        <v>7</v>
      </c>
      <c r="F221" s="112">
        <v>15</v>
      </c>
      <c r="G221" s="82">
        <v>43</v>
      </c>
      <c r="H221" s="93">
        <f t="shared" si="4"/>
        <v>286.6666666666667</v>
      </c>
      <c r="I221" s="79" t="s">
        <v>422</v>
      </c>
    </row>
    <row r="222" spans="2:9" ht="147" customHeight="1">
      <c r="B222" s="153"/>
      <c r="C222" s="150"/>
      <c r="D222" s="105" t="s">
        <v>184</v>
      </c>
      <c r="E222" s="79" t="s">
        <v>7</v>
      </c>
      <c r="F222" s="82">
        <v>15</v>
      </c>
      <c r="G222" s="89">
        <v>9.5</v>
      </c>
      <c r="H222" s="93">
        <f t="shared" si="4"/>
        <v>63.33333333333333</v>
      </c>
      <c r="I222" s="79" t="s">
        <v>421</v>
      </c>
    </row>
    <row r="223" spans="1:9" ht="162.75" customHeight="1">
      <c r="A223" s="19"/>
      <c r="B223" s="58">
        <v>6</v>
      </c>
      <c r="C223" s="71" t="s">
        <v>326</v>
      </c>
      <c r="D223" s="105" t="s">
        <v>327</v>
      </c>
      <c r="E223" s="79" t="s">
        <v>5</v>
      </c>
      <c r="F223" s="82">
        <v>400</v>
      </c>
      <c r="G223" s="82">
        <v>400</v>
      </c>
      <c r="H223" s="93">
        <f t="shared" si="4"/>
        <v>100</v>
      </c>
      <c r="I223" s="79"/>
    </row>
    <row r="224" spans="1:9" ht="69" customHeight="1">
      <c r="A224" s="19"/>
      <c r="B224" s="58">
        <v>7</v>
      </c>
      <c r="C224" s="29" t="s">
        <v>329</v>
      </c>
      <c r="D224" s="105" t="s">
        <v>223</v>
      </c>
      <c r="E224" s="79" t="s">
        <v>6</v>
      </c>
      <c r="F224" s="82">
        <v>25</v>
      </c>
      <c r="G224" s="82">
        <v>25</v>
      </c>
      <c r="H224" s="93">
        <f t="shared" si="4"/>
        <v>100</v>
      </c>
      <c r="I224" s="79" t="s">
        <v>328</v>
      </c>
    </row>
    <row r="225" spans="1:9" ht="97.5" customHeight="1">
      <c r="A225" s="19"/>
      <c r="B225" s="58">
        <v>8</v>
      </c>
      <c r="C225" s="29" t="s">
        <v>330</v>
      </c>
      <c r="D225" s="105" t="s">
        <v>224</v>
      </c>
      <c r="E225" s="79" t="s">
        <v>6</v>
      </c>
      <c r="F225" s="82">
        <v>12</v>
      </c>
      <c r="G225" s="82">
        <v>12</v>
      </c>
      <c r="H225" s="93">
        <f t="shared" si="4"/>
        <v>100</v>
      </c>
      <c r="I225" s="79" t="s">
        <v>331</v>
      </c>
    </row>
    <row r="226" spans="1:9" ht="31.5" customHeight="1">
      <c r="A226" s="19"/>
      <c r="B226" s="183" t="s">
        <v>393</v>
      </c>
      <c r="C226" s="184"/>
      <c r="D226" s="184"/>
      <c r="E226" s="184"/>
      <c r="F226" s="184"/>
      <c r="G226" s="184"/>
      <c r="H226" s="184"/>
      <c r="I226" s="185"/>
    </row>
    <row r="227" spans="1:9" ht="29.25" customHeight="1">
      <c r="A227" s="19"/>
      <c r="B227" s="162" t="s">
        <v>185</v>
      </c>
      <c r="C227" s="163"/>
      <c r="D227" s="163"/>
      <c r="E227" s="163"/>
      <c r="F227" s="163"/>
      <c r="G227" s="163"/>
      <c r="H227" s="163"/>
      <c r="I227" s="164"/>
    </row>
    <row r="228" spans="1:9" ht="57" customHeight="1">
      <c r="A228" s="19"/>
      <c r="B228" s="168">
        <v>1</v>
      </c>
      <c r="C228" s="160" t="s">
        <v>186</v>
      </c>
      <c r="D228" s="105" t="s">
        <v>398</v>
      </c>
      <c r="E228" s="79" t="s">
        <v>7</v>
      </c>
      <c r="F228" s="82">
        <v>40</v>
      </c>
      <c r="G228" s="82">
        <v>40</v>
      </c>
      <c r="H228" s="93">
        <f>F228/G228*100</f>
        <v>100</v>
      </c>
      <c r="I228" s="79"/>
    </row>
    <row r="229" spans="1:9" ht="42.75" customHeight="1">
      <c r="A229" s="19"/>
      <c r="B229" s="153"/>
      <c r="C229" s="150"/>
      <c r="D229" s="105" t="s">
        <v>399</v>
      </c>
      <c r="E229" s="79" t="s">
        <v>7</v>
      </c>
      <c r="F229" s="82">
        <v>90</v>
      </c>
      <c r="G229" s="82">
        <v>90</v>
      </c>
      <c r="H229" s="93">
        <f>G229/F229*100</f>
        <v>100</v>
      </c>
      <c r="I229" s="79"/>
    </row>
    <row r="230" spans="1:9" ht="58.5" customHeight="1">
      <c r="A230" s="19"/>
      <c r="B230" s="168">
        <v>2</v>
      </c>
      <c r="C230" s="160" t="s">
        <v>209</v>
      </c>
      <c r="D230" s="105" t="s">
        <v>400</v>
      </c>
      <c r="E230" s="79" t="s">
        <v>7</v>
      </c>
      <c r="F230" s="82">
        <v>90</v>
      </c>
      <c r="G230" s="82">
        <v>90</v>
      </c>
      <c r="H230" s="93">
        <f>G230/F230*100</f>
        <v>100</v>
      </c>
      <c r="I230" s="79"/>
    </row>
    <row r="231" spans="1:9" ht="54" customHeight="1">
      <c r="A231" s="19"/>
      <c r="B231" s="135"/>
      <c r="C231" s="131"/>
      <c r="D231" s="105" t="s">
        <v>401</v>
      </c>
      <c r="E231" s="79" t="s">
        <v>7</v>
      </c>
      <c r="F231" s="82">
        <v>90</v>
      </c>
      <c r="G231" s="82">
        <v>90</v>
      </c>
      <c r="H231" s="93">
        <f>G231/F231*100</f>
        <v>100</v>
      </c>
      <c r="I231" s="79"/>
    </row>
    <row r="232" spans="1:9" ht="30.75" customHeight="1">
      <c r="A232" s="19"/>
      <c r="B232" s="165" t="s">
        <v>402</v>
      </c>
      <c r="C232" s="166"/>
      <c r="D232" s="166"/>
      <c r="E232" s="166"/>
      <c r="F232" s="166"/>
      <c r="G232" s="166"/>
      <c r="H232" s="166"/>
      <c r="I232" s="167"/>
    </row>
    <row r="233" spans="1:9" ht="28.5" customHeight="1">
      <c r="A233" s="19"/>
      <c r="B233" s="162" t="s">
        <v>187</v>
      </c>
      <c r="C233" s="163"/>
      <c r="D233" s="163"/>
      <c r="E233" s="163"/>
      <c r="F233" s="163"/>
      <c r="G233" s="163"/>
      <c r="H233" s="163"/>
      <c r="I233" s="164"/>
    </row>
    <row r="234" spans="1:9" ht="176.25" customHeight="1">
      <c r="A234" s="19"/>
      <c r="B234" s="12">
        <v>1</v>
      </c>
      <c r="C234" s="74" t="s">
        <v>403</v>
      </c>
      <c r="D234" s="105" t="s">
        <v>332</v>
      </c>
      <c r="E234" s="79" t="s">
        <v>7</v>
      </c>
      <c r="F234" s="82">
        <v>12</v>
      </c>
      <c r="G234" s="82">
        <v>19.3</v>
      </c>
      <c r="H234" s="93">
        <f>G234/F234*100</f>
        <v>160.83333333333334</v>
      </c>
      <c r="I234" s="79" t="s">
        <v>389</v>
      </c>
    </row>
    <row r="235" spans="1:9" ht="48" customHeight="1">
      <c r="A235" s="19"/>
      <c r="B235" s="165" t="s">
        <v>390</v>
      </c>
      <c r="C235" s="166"/>
      <c r="D235" s="166"/>
      <c r="E235" s="166"/>
      <c r="F235" s="166"/>
      <c r="G235" s="166"/>
      <c r="H235" s="166"/>
      <c r="I235" s="167"/>
    </row>
    <row r="236" spans="1:9" ht="24" customHeight="1">
      <c r="A236" s="19"/>
      <c r="B236" s="162" t="s">
        <v>217</v>
      </c>
      <c r="C236" s="163"/>
      <c r="D236" s="163"/>
      <c r="E236" s="163"/>
      <c r="F236" s="163"/>
      <c r="G236" s="163"/>
      <c r="H236" s="163"/>
      <c r="I236" s="164"/>
    </row>
    <row r="237" spans="1:9" ht="96" customHeight="1">
      <c r="A237" s="19"/>
      <c r="B237" s="12">
        <v>1</v>
      </c>
      <c r="C237" s="160" t="s">
        <v>333</v>
      </c>
      <c r="D237" s="105" t="s">
        <v>334</v>
      </c>
      <c r="E237" s="79" t="s">
        <v>218</v>
      </c>
      <c r="F237" s="82">
        <v>3</v>
      </c>
      <c r="G237" s="82">
        <v>8</v>
      </c>
      <c r="H237" s="93">
        <f>(G237/F237)*100</f>
        <v>266.66666666666663</v>
      </c>
      <c r="I237" s="79"/>
    </row>
    <row r="238" spans="1:9" ht="165.75" customHeight="1">
      <c r="A238" s="19"/>
      <c r="B238" s="12"/>
      <c r="C238" s="128"/>
      <c r="D238" s="79" t="s">
        <v>335</v>
      </c>
      <c r="E238" s="79" t="s">
        <v>218</v>
      </c>
      <c r="F238" s="82">
        <v>1</v>
      </c>
      <c r="G238" s="82">
        <v>1</v>
      </c>
      <c r="H238" s="75">
        <f>(G238/F238)*100</f>
        <v>100</v>
      </c>
      <c r="I238" s="79"/>
    </row>
    <row r="239" spans="1:9" ht="146.25" customHeight="1">
      <c r="A239" s="19"/>
      <c r="B239" s="12">
        <v>2</v>
      </c>
      <c r="C239" s="65" t="s">
        <v>337</v>
      </c>
      <c r="D239" s="105" t="s">
        <v>336</v>
      </c>
      <c r="E239" s="79" t="s">
        <v>10</v>
      </c>
      <c r="F239" s="82">
        <v>2</v>
      </c>
      <c r="G239" s="82">
        <v>2</v>
      </c>
      <c r="H239" s="75">
        <f>(G239/F239)*100</f>
        <v>100</v>
      </c>
      <c r="I239" s="79"/>
    </row>
    <row r="240" spans="1:9" ht="144.75" customHeight="1">
      <c r="A240" s="19"/>
      <c r="B240" s="12">
        <v>3</v>
      </c>
      <c r="C240" s="65" t="s">
        <v>338</v>
      </c>
      <c r="D240" s="105" t="s">
        <v>339</v>
      </c>
      <c r="E240" s="79" t="s">
        <v>10</v>
      </c>
      <c r="F240" s="82">
        <v>300</v>
      </c>
      <c r="G240" s="82">
        <v>300</v>
      </c>
      <c r="H240" s="75">
        <f>(G240/F240)*100</f>
        <v>100</v>
      </c>
      <c r="I240" s="79"/>
    </row>
    <row r="241" spans="1:9" ht="30" customHeight="1">
      <c r="A241" s="19"/>
      <c r="B241" s="165" t="s">
        <v>404</v>
      </c>
      <c r="C241" s="166"/>
      <c r="D241" s="166"/>
      <c r="E241" s="166"/>
      <c r="F241" s="166"/>
      <c r="G241" s="166"/>
      <c r="H241" s="166"/>
      <c r="I241" s="167"/>
    </row>
    <row r="242" spans="1:9" ht="37.5" customHeight="1">
      <c r="A242" s="19"/>
      <c r="B242" s="252" t="s">
        <v>405</v>
      </c>
      <c r="C242" s="253"/>
      <c r="D242" s="253"/>
      <c r="E242" s="253"/>
      <c r="F242" s="253"/>
      <c r="G242" s="253"/>
      <c r="H242" s="253"/>
      <c r="I242" s="254"/>
    </row>
    <row r="243" spans="1:9" ht="6.75" customHeight="1" hidden="1">
      <c r="A243" s="19"/>
      <c r="B243" s="158" t="s">
        <v>352</v>
      </c>
      <c r="C243" s="158"/>
      <c r="D243" s="158"/>
      <c r="E243" s="158"/>
      <c r="F243" s="158"/>
      <c r="G243" s="158"/>
      <c r="H243" s="158"/>
      <c r="I243" s="158"/>
    </row>
    <row r="244" spans="1:9" ht="12.75" customHeight="1" hidden="1">
      <c r="A244" s="19"/>
      <c r="B244" s="159"/>
      <c r="C244" s="159"/>
      <c r="D244" s="159"/>
      <c r="E244" s="159"/>
      <c r="F244" s="159"/>
      <c r="G244" s="159"/>
      <c r="H244" s="159"/>
      <c r="I244" s="159"/>
    </row>
    <row r="245" spans="1:9" ht="12.75" customHeight="1" hidden="1">
      <c r="A245" s="19"/>
      <c r="B245" s="159"/>
      <c r="C245" s="159"/>
      <c r="D245" s="159"/>
      <c r="E245" s="159"/>
      <c r="F245" s="159"/>
      <c r="G245" s="159"/>
      <c r="H245" s="159"/>
      <c r="I245" s="159"/>
    </row>
    <row r="246" spans="1:9" ht="12.75" customHeight="1" hidden="1">
      <c r="A246" s="19"/>
      <c r="B246" s="159"/>
      <c r="C246" s="159"/>
      <c r="D246" s="159"/>
      <c r="E246" s="159"/>
      <c r="F246" s="159"/>
      <c r="G246" s="159"/>
      <c r="H246" s="159"/>
      <c r="I246" s="159"/>
    </row>
    <row r="247" spans="1:9" ht="81" customHeight="1">
      <c r="A247" s="19"/>
      <c r="B247" s="159"/>
      <c r="C247" s="159"/>
      <c r="D247" s="159"/>
      <c r="E247" s="159"/>
      <c r="F247" s="159"/>
      <c r="G247" s="159"/>
      <c r="H247" s="159"/>
      <c r="I247" s="159"/>
    </row>
    <row r="248" spans="1:9" ht="17.25" customHeight="1">
      <c r="A248" s="19"/>
      <c r="B248" s="39"/>
      <c r="C248" s="26"/>
      <c r="D248" s="114"/>
      <c r="E248" s="26"/>
      <c r="F248" s="26"/>
      <c r="G248" s="26"/>
      <c r="H248" s="26"/>
      <c r="I248" s="26"/>
    </row>
    <row r="249" spans="1:9" ht="78" customHeight="1">
      <c r="A249" s="19"/>
      <c r="B249" s="48"/>
      <c r="C249" s="36" t="s">
        <v>344</v>
      </c>
      <c r="D249" s="276" t="s">
        <v>345</v>
      </c>
      <c r="E249" s="277"/>
      <c r="F249" s="277"/>
      <c r="G249" s="277"/>
      <c r="H249" s="277"/>
      <c r="I249" s="277"/>
    </row>
    <row r="250" spans="1:9" ht="35.25" customHeight="1">
      <c r="A250" s="19"/>
      <c r="B250" s="48"/>
      <c r="C250" s="36"/>
      <c r="D250" s="115"/>
      <c r="E250" s="42"/>
      <c r="F250" s="42"/>
      <c r="G250" s="42"/>
      <c r="H250" s="42"/>
      <c r="I250" s="42"/>
    </row>
    <row r="251" spans="1:9" ht="66" customHeight="1">
      <c r="A251" s="19"/>
      <c r="B251" s="39"/>
      <c r="C251" s="37" t="s">
        <v>350</v>
      </c>
      <c r="D251" s="278" t="s">
        <v>343</v>
      </c>
      <c r="E251" s="279"/>
      <c r="F251" s="279"/>
      <c r="G251" s="279"/>
      <c r="H251" s="279"/>
      <c r="I251" s="279"/>
    </row>
    <row r="252" spans="1:9" ht="24" customHeight="1">
      <c r="A252" s="19"/>
      <c r="B252" s="48"/>
      <c r="C252" s="72"/>
      <c r="D252" s="272"/>
      <c r="E252" s="272"/>
      <c r="F252" s="272"/>
      <c r="G252" s="272"/>
      <c r="H252" s="272"/>
      <c r="I252" s="272"/>
    </row>
    <row r="253" spans="1:9" ht="18.75">
      <c r="A253" s="19"/>
      <c r="B253" s="48"/>
      <c r="C253" s="280" t="s">
        <v>196</v>
      </c>
      <c r="D253" s="281"/>
      <c r="E253" s="281"/>
      <c r="F253" s="281"/>
      <c r="G253" s="281"/>
      <c r="H253" s="281"/>
      <c r="I253" s="281"/>
    </row>
    <row r="254" spans="1:9" ht="17.25">
      <c r="A254" s="19"/>
      <c r="B254" s="48"/>
      <c r="C254" s="26"/>
      <c r="D254" s="116"/>
      <c r="E254" s="38"/>
      <c r="F254" s="38"/>
      <c r="G254" s="38"/>
      <c r="H254" s="38"/>
      <c r="I254" s="38"/>
    </row>
    <row r="255" spans="1:9" ht="20.25" customHeight="1">
      <c r="A255" s="19"/>
      <c r="B255" s="48" t="s">
        <v>347</v>
      </c>
      <c r="C255" s="40" t="s">
        <v>348</v>
      </c>
      <c r="D255" s="117" t="s">
        <v>346</v>
      </c>
      <c r="E255" s="41"/>
      <c r="F255" s="5"/>
      <c r="G255" s="5"/>
      <c r="H255" s="5"/>
      <c r="I255" s="5"/>
    </row>
    <row r="256" spans="1:9" ht="12" customHeight="1">
      <c r="A256" s="19"/>
      <c r="B256" s="48"/>
      <c r="C256" s="40"/>
      <c r="D256" s="117"/>
      <c r="E256" s="41"/>
      <c r="F256" s="5"/>
      <c r="G256" s="5"/>
      <c r="H256" s="5"/>
      <c r="I256" s="5"/>
    </row>
    <row r="257" spans="1:9" ht="22.5">
      <c r="A257" s="19"/>
      <c r="B257" s="48"/>
      <c r="C257" s="40" t="s">
        <v>349</v>
      </c>
      <c r="D257" s="117" t="s">
        <v>377</v>
      </c>
      <c r="E257" s="41"/>
      <c r="F257" s="5"/>
      <c r="G257" s="5"/>
      <c r="H257" s="5"/>
      <c r="I257" s="5"/>
    </row>
    <row r="258" spans="1:9" ht="12" customHeight="1">
      <c r="A258" s="19"/>
      <c r="B258" s="48"/>
      <c r="C258" s="40"/>
      <c r="D258" s="117"/>
      <c r="E258" s="41"/>
      <c r="F258" s="5"/>
      <c r="G258" s="5"/>
      <c r="H258" s="5"/>
      <c r="I258" s="5"/>
    </row>
    <row r="259" spans="2:9" ht="22.5">
      <c r="B259" s="59"/>
      <c r="C259" s="40" t="s">
        <v>351</v>
      </c>
      <c r="D259" s="117" t="s">
        <v>378</v>
      </c>
      <c r="E259" s="26"/>
      <c r="F259" s="26"/>
      <c r="G259" s="26"/>
      <c r="H259" s="26"/>
      <c r="I259" s="26"/>
    </row>
    <row r="260" spans="2:9" ht="16.5">
      <c r="B260" s="60"/>
      <c r="C260" s="72"/>
      <c r="D260" s="275"/>
      <c r="E260" s="275"/>
      <c r="F260" s="275"/>
      <c r="G260" s="275"/>
      <c r="H260" s="275"/>
      <c r="I260" s="275"/>
    </row>
    <row r="261" spans="2:9" ht="16.5">
      <c r="B261" s="60"/>
      <c r="C261" s="72"/>
      <c r="D261" s="275"/>
      <c r="E261" s="275"/>
      <c r="F261" s="275"/>
      <c r="G261" s="275"/>
      <c r="H261" s="275"/>
      <c r="I261" s="275"/>
    </row>
    <row r="262" spans="2:9" ht="16.5">
      <c r="B262" s="60"/>
      <c r="C262" s="72"/>
      <c r="D262" s="275"/>
      <c r="E262" s="275"/>
      <c r="F262" s="275"/>
      <c r="G262" s="275"/>
      <c r="H262" s="275"/>
      <c r="I262" s="275"/>
    </row>
    <row r="263" spans="2:9" ht="9" customHeight="1">
      <c r="B263" s="60"/>
      <c r="C263" s="72"/>
      <c r="D263" s="118"/>
      <c r="E263" s="4"/>
      <c r="F263" s="4"/>
      <c r="G263" s="4"/>
      <c r="H263" s="4"/>
      <c r="I263" s="4"/>
    </row>
    <row r="264" spans="2:9" ht="17.25">
      <c r="B264" s="270"/>
      <c r="C264" s="271"/>
      <c r="D264" s="269"/>
      <c r="E264" s="269"/>
      <c r="F264" s="269"/>
      <c r="G264" s="269"/>
      <c r="H264" s="269"/>
      <c r="I264" s="269"/>
    </row>
    <row r="265" spans="3:9" ht="17.25">
      <c r="C265" s="72"/>
      <c r="D265" s="119"/>
      <c r="E265" s="1"/>
      <c r="F265" s="21"/>
      <c r="G265" s="21"/>
      <c r="H265" s="30"/>
      <c r="I265" s="20"/>
    </row>
    <row r="266" spans="2:9" ht="15">
      <c r="B266" s="60"/>
      <c r="C266" s="72"/>
      <c r="D266" s="120"/>
      <c r="E266" s="20"/>
      <c r="F266" s="22"/>
      <c r="G266" s="22"/>
      <c r="H266" s="30"/>
      <c r="I266" s="20"/>
    </row>
    <row r="267" spans="2:9" ht="15">
      <c r="B267" s="60"/>
      <c r="D267" s="119"/>
      <c r="E267" s="20"/>
      <c r="F267" s="22"/>
      <c r="G267" s="22"/>
      <c r="H267" s="30"/>
      <c r="I267" s="20"/>
    </row>
    <row r="268" spans="2:9" ht="15">
      <c r="B268" s="60"/>
      <c r="C268" s="72"/>
      <c r="D268" s="120"/>
      <c r="E268" s="20"/>
      <c r="F268" s="22"/>
      <c r="G268" s="22"/>
      <c r="H268" s="30"/>
      <c r="I268" s="20"/>
    </row>
    <row r="269" spans="2:9" ht="17.25">
      <c r="B269" s="60"/>
      <c r="C269" s="72"/>
      <c r="D269" s="119"/>
      <c r="E269" s="1"/>
      <c r="F269" s="21"/>
      <c r="G269" s="22"/>
      <c r="H269" s="30"/>
      <c r="I269" s="20"/>
    </row>
    <row r="270" spans="2:9" ht="15">
      <c r="B270" s="60"/>
      <c r="D270" s="121"/>
      <c r="E270" s="20"/>
      <c r="F270" s="22"/>
      <c r="G270" s="22"/>
      <c r="H270" s="30"/>
      <c r="I270" s="20"/>
    </row>
    <row r="271" spans="2:9" ht="15">
      <c r="B271" s="60"/>
      <c r="C271" s="72"/>
      <c r="D271" s="121"/>
      <c r="E271" s="20"/>
      <c r="F271" s="22"/>
      <c r="G271" s="22"/>
      <c r="H271" s="30"/>
      <c r="I271" s="20"/>
    </row>
  </sheetData>
  <sheetProtection/>
  <mergeCells count="207">
    <mergeCell ref="B159:B161"/>
    <mergeCell ref="C162:C164"/>
    <mergeCell ref="B162:B164"/>
    <mergeCell ref="C167:C168"/>
    <mergeCell ref="B167:B168"/>
    <mergeCell ref="C184:C185"/>
    <mergeCell ref="C228:C229"/>
    <mergeCell ref="B228:B229"/>
    <mergeCell ref="C230:C231"/>
    <mergeCell ref="C188:C190"/>
    <mergeCell ref="B188:B190"/>
    <mergeCell ref="B186:I186"/>
    <mergeCell ref="B241:I241"/>
    <mergeCell ref="B242:I242"/>
    <mergeCell ref="C253:I253"/>
    <mergeCell ref="B230:B231"/>
    <mergeCell ref="C237:C238"/>
    <mergeCell ref="C217:C218"/>
    <mergeCell ref="B232:I232"/>
    <mergeCell ref="B233:I233"/>
    <mergeCell ref="B226:I226"/>
    <mergeCell ref="B221:B222"/>
    <mergeCell ref="C221:C222"/>
    <mergeCell ref="B181:B182"/>
    <mergeCell ref="C181:C182"/>
    <mergeCell ref="B184:B185"/>
    <mergeCell ref="D261:I261"/>
    <mergeCell ref="D262:I262"/>
    <mergeCell ref="D260:I260"/>
    <mergeCell ref="B227:I227"/>
    <mergeCell ref="D249:I249"/>
    <mergeCell ref="D251:I251"/>
    <mergeCell ref="B207:I207"/>
    <mergeCell ref="B208:I208"/>
    <mergeCell ref="B213:I213"/>
    <mergeCell ref="B192:I192"/>
    <mergeCell ref="B203:B204"/>
    <mergeCell ref="D264:I264"/>
    <mergeCell ref="B264:C264"/>
    <mergeCell ref="D252:I252"/>
    <mergeCell ref="B210:B211"/>
    <mergeCell ref="B217:B218"/>
    <mergeCell ref="B191:I191"/>
    <mergeCell ref="B187:I187"/>
    <mergeCell ref="B215:B216"/>
    <mergeCell ref="B194:I194"/>
    <mergeCell ref="B193:I193"/>
    <mergeCell ref="C200:C202"/>
    <mergeCell ref="B200:B202"/>
    <mergeCell ref="B206:I206"/>
    <mergeCell ref="C203:C204"/>
    <mergeCell ref="B209:I209"/>
    <mergeCell ref="B156:I156"/>
    <mergeCell ref="B165:I165"/>
    <mergeCell ref="B166:I166"/>
    <mergeCell ref="B170:I170"/>
    <mergeCell ref="B177:I177"/>
    <mergeCell ref="B171:I171"/>
    <mergeCell ref="C172:C174"/>
    <mergeCell ref="B172:B174"/>
    <mergeCell ref="B176:I176"/>
    <mergeCell ref="C159:C161"/>
    <mergeCell ref="B60:B61"/>
    <mergeCell ref="B149:I149"/>
    <mergeCell ref="C151:C153"/>
    <mergeCell ref="B151:B153"/>
    <mergeCell ref="B178:B180"/>
    <mergeCell ref="C178:C180"/>
    <mergeCell ref="B154:I154"/>
    <mergeCell ref="B155:I155"/>
    <mergeCell ref="B150:I150"/>
    <mergeCell ref="B157:I157"/>
    <mergeCell ref="B72:I72"/>
    <mergeCell ref="B53:I53"/>
    <mergeCell ref="B63:I63"/>
    <mergeCell ref="B17:I17"/>
    <mergeCell ref="C22:C24"/>
    <mergeCell ref="B29:I29"/>
    <mergeCell ref="C60:C61"/>
    <mergeCell ref="B25:I25"/>
    <mergeCell ref="B28:I28"/>
    <mergeCell ref="B35:I35"/>
    <mergeCell ref="C114:C117"/>
    <mergeCell ref="B114:B117"/>
    <mergeCell ref="C7:C8"/>
    <mergeCell ref="B7:B8"/>
    <mergeCell ref="B22:B24"/>
    <mergeCell ref="B73:I73"/>
    <mergeCell ref="B66:I66"/>
    <mergeCell ref="B77:I77"/>
    <mergeCell ref="B70:I70"/>
    <mergeCell ref="B71:I71"/>
    <mergeCell ref="B76:I76"/>
    <mergeCell ref="B108:I108"/>
    <mergeCell ref="B137:I137"/>
    <mergeCell ref="B110:B113"/>
    <mergeCell ref="C125:C126"/>
    <mergeCell ref="B125:B126"/>
    <mergeCell ref="B128:I128"/>
    <mergeCell ref="B133:I133"/>
    <mergeCell ref="B130:I130"/>
    <mergeCell ref="B131:I131"/>
    <mergeCell ref="C95:C100"/>
    <mergeCell ref="B95:B100"/>
    <mergeCell ref="B102:B103"/>
    <mergeCell ref="B136:I136"/>
    <mergeCell ref="B87:I87"/>
    <mergeCell ref="B67:I67"/>
    <mergeCell ref="B132:I132"/>
    <mergeCell ref="B119:I119"/>
    <mergeCell ref="C110:C113"/>
    <mergeCell ref="B109:I109"/>
    <mergeCell ref="B79:I79"/>
    <mergeCell ref="B89:I89"/>
    <mergeCell ref="B90:I90"/>
    <mergeCell ref="C91:C94"/>
    <mergeCell ref="B91:B94"/>
    <mergeCell ref="B80:I80"/>
    <mergeCell ref="B31:I31"/>
    <mergeCell ref="B11:I11"/>
    <mergeCell ref="B21:I21"/>
    <mergeCell ref="B30:I30"/>
    <mergeCell ref="B20:I20"/>
    <mergeCell ref="B26:I26"/>
    <mergeCell ref="B18:I18"/>
    <mergeCell ref="C12:C13"/>
    <mergeCell ref="A12:B13"/>
    <mergeCell ref="B1:I2"/>
    <mergeCell ref="D3:D4"/>
    <mergeCell ref="E3:E4"/>
    <mergeCell ref="F3:H3"/>
    <mergeCell ref="B3:B4"/>
    <mergeCell ref="B10:I10"/>
    <mergeCell ref="B6:I6"/>
    <mergeCell ref="B5:I5"/>
    <mergeCell ref="C3:C4"/>
    <mergeCell ref="I3:I4"/>
    <mergeCell ref="C64:C65"/>
    <mergeCell ref="B64:B65"/>
    <mergeCell ref="B41:I41"/>
    <mergeCell ref="B83:I83"/>
    <mergeCell ref="B88:I88"/>
    <mergeCell ref="B45:I45"/>
    <mergeCell ref="B62:I62"/>
    <mergeCell ref="B82:I82"/>
    <mergeCell ref="B58:I58"/>
    <mergeCell ref="B59:I59"/>
    <mergeCell ref="B49:I49"/>
    <mergeCell ref="B50:I50"/>
    <mergeCell ref="C51:C52"/>
    <mergeCell ref="B51:B52"/>
    <mergeCell ref="B54:I54"/>
    <mergeCell ref="B55:I55"/>
    <mergeCell ref="B38:I38"/>
    <mergeCell ref="B34:I34"/>
    <mergeCell ref="B40:I40"/>
    <mergeCell ref="C46:C47"/>
    <mergeCell ref="B46:B47"/>
    <mergeCell ref="B39:I39"/>
    <mergeCell ref="B44:I44"/>
    <mergeCell ref="B118:I118"/>
    <mergeCell ref="B121:I121"/>
    <mergeCell ref="C123:C124"/>
    <mergeCell ref="B123:B124"/>
    <mergeCell ref="B127:I127"/>
    <mergeCell ref="B120:I120"/>
    <mergeCell ref="B243:I247"/>
    <mergeCell ref="C195:C197"/>
    <mergeCell ref="B236:I236"/>
    <mergeCell ref="B235:I235"/>
    <mergeCell ref="B195:B197"/>
    <mergeCell ref="B199:I199"/>
    <mergeCell ref="B198:I198"/>
    <mergeCell ref="B214:I214"/>
    <mergeCell ref="C210:C211"/>
    <mergeCell ref="C215:C216"/>
    <mergeCell ref="D138:D139"/>
    <mergeCell ref="E138:E139"/>
    <mergeCell ref="F138:F139"/>
    <mergeCell ref="G138:G139"/>
    <mergeCell ref="H138:H139"/>
    <mergeCell ref="I138:I139"/>
    <mergeCell ref="H142:H144"/>
    <mergeCell ref="I142:I144"/>
    <mergeCell ref="D140:D141"/>
    <mergeCell ref="E140:E141"/>
    <mergeCell ref="F140:F141"/>
    <mergeCell ref="G140:G141"/>
    <mergeCell ref="H140:H141"/>
    <mergeCell ref="I140:I141"/>
    <mergeCell ref="E145:E147"/>
    <mergeCell ref="F145:F147"/>
    <mergeCell ref="G145:G147"/>
    <mergeCell ref="E142:E144"/>
    <mergeCell ref="F142:F144"/>
    <mergeCell ref="G142:G144"/>
    <mergeCell ref="C102:C103"/>
    <mergeCell ref="C104:C107"/>
    <mergeCell ref="B104:B107"/>
    <mergeCell ref="I104:I107"/>
    <mergeCell ref="H145:H147"/>
    <mergeCell ref="I145:I147"/>
    <mergeCell ref="D142:D144"/>
    <mergeCell ref="C138:C148"/>
    <mergeCell ref="B138:B148"/>
    <mergeCell ref="D145:D14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Морозова Ольга Андреевна</cp:lastModifiedBy>
  <cp:lastPrinted>2018-03-29T08:30:05Z</cp:lastPrinted>
  <dcterms:created xsi:type="dcterms:W3CDTF">2011-03-01T06:39:05Z</dcterms:created>
  <dcterms:modified xsi:type="dcterms:W3CDTF">2018-03-29T08:35:09Z</dcterms:modified>
  <cp:category/>
  <cp:version/>
  <cp:contentType/>
  <cp:contentStatus/>
</cp:coreProperties>
</file>