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<sst xmlns="http://schemas.openxmlformats.org/spreadsheetml/2006/main" count="560" uniqueCount="439">
  <si>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</si>
  <si>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</si>
  <si>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</si>
  <si>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</si>
  <si>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</si>
  <si>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</si>
  <si>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</si>
  <si>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</si>
  <si>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Пояснение, Причина невыполнения индикатора, &lt;*&gt;</t>
  </si>
  <si>
    <t>Программы не имеют индикаторов реализации, по которым можно было бы оценить эффективность их выполнения</t>
  </si>
  <si>
    <t>га</t>
  </si>
  <si>
    <t>шт</t>
  </si>
  <si>
    <t xml:space="preserve">чел. </t>
  </si>
  <si>
    <t>км</t>
  </si>
  <si>
    <t xml:space="preserve">шт. </t>
  </si>
  <si>
    <t>Количество разработанных ПСД</t>
  </si>
  <si>
    <t>шт.</t>
  </si>
  <si>
    <t>Муниципальная программа «Социальная поддержка отдельных категорий граждан в Гатчинском муниципальном районе на 2015-2017 годы»</t>
  </si>
  <si>
    <t>Муниципальная программа "Современное образование в Гатчинском муниципальном районе на 2015-2017 гг."</t>
  </si>
  <si>
    <t>Повышение качества предоставления государственных услуг по социальной поддержке населения</t>
  </si>
  <si>
    <t>Уровень удовлетворенности отдельных категорий граждан из числа инвалидов и пенсионеров качеством предоставления государственных услуг в виде мер социальной поддержки и социальных выплат</t>
  </si>
  <si>
    <t>Обеспечение предоставления мер социальной поддержки отдельным категориям граждан с усилением их адресности</t>
  </si>
  <si>
    <t>Удельный вес граждан, получивших меры социальной поддержки с учетом среднедушевого дохода семьи в общей численности граждан, получивших меры социальной поддержки</t>
  </si>
  <si>
    <t>2 Подпрограмма «Совершенствование социальной поддержки семьи и детей»</t>
  </si>
  <si>
    <t>Сокращение уровня бедности в семьях с детьми</t>
  </si>
  <si>
    <t>Создание условий для социальной реабилитации  детей-инвалидов и детей с ограниченными возможностями</t>
  </si>
  <si>
    <t>Доля детей-инвалидов, прошедших социальную реабилитацию и имеющих положительные результаты в социальной адаптации, в общем количестве детей-инвалидов, прошедших социальную реабилитацию</t>
  </si>
  <si>
    <t>Уменьшение доли детей из семей с денежными доходами ниже величины прожиточного минимума, установленной в Ленинградской области, в общей численности детей, проживающих в Гатчинском муниципальном районе</t>
  </si>
  <si>
    <t>увеличение на 2,73%</t>
  </si>
  <si>
    <t>В 2014 - 98,8 %
В 2015 - 185/187*100= 98,9%
Таким образом показатель увеличился на 0,2%</t>
  </si>
  <si>
    <t>В 2014  - 8,7%                                       В 2015 - 4447/38156*100=11,65%                       Показатель не выполнен в связи со значительным ростом величины прожиточного минимума: 4 кв. 2014 г.- 6984 руб.; 3 кв.2015 – 8494 руб.</t>
  </si>
  <si>
    <t>Задача программы/ подпрограммы</t>
  </si>
  <si>
    <t>3. Развитие физической культуры и спорта в Гатчинском муниципальном районе на 2015-2017 годы</t>
  </si>
  <si>
    <t>Совершенствование системы проведения официальных физкультурно-оздоровительных и спортивных мероприятий для различных категорий и групп населения ГМР</t>
  </si>
  <si>
    <t>Количество  ежегодно проводимых официальных физкультурно-оздоровительных и спортивных мероприятий</t>
  </si>
  <si>
    <t xml:space="preserve">В 2014 году- 50 мероприятий                                 В 2015 году - 57 мероприятий               </t>
  </si>
  <si>
    <t>Организация пропаганды физической культуры, спорта и здорового образа жизни, включая меры по популяризации нравственных ценностей спорта и олимпизма в средствах массовой информации</t>
  </si>
  <si>
    <t xml:space="preserve">Количество человек, ежегодно принимающих участие в официальных физкультурно-оздоровительных и спортивных мероприятиях </t>
  </si>
  <si>
    <t>2 Подпрограмма "Совершенствование системы подготовки сборных команд Гатчинского муниципального района"</t>
  </si>
  <si>
    <t>В 2014 году- 20000 чел.                                 В 2015 году - 21500 чел.</t>
  </si>
  <si>
    <t>Обеспечение условий для отбора и подготовки спортивного резерва для сборных команд</t>
  </si>
  <si>
    <t>Доля обучающихся и студентов систематически занимающихся физической культурой и спортом, в общей численности обучающихся и студентов</t>
  </si>
  <si>
    <t>В 2014 году общая численность  студентов составляла  36500 чел из занимающихся 22677 чел. Что составляло 62%                                   В 2015 году численность  студентов составляет 36700 чел к 23300 занимающимся, что составило 63,4%</t>
  </si>
  <si>
    <t>Доля граждан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населения..</t>
  </si>
  <si>
    <t>Создание условий, направленных на увеличение числа перспективных спортсменов</t>
  </si>
  <si>
    <t>Доля населения, систематически занимающегося физической культурой и спортом</t>
  </si>
  <si>
    <t xml:space="preserve">В 2014 году общая численность проживающих составляла 243900 чел., из которых 49184 чел. занимающихся, что составляло 20,4%.В 2015 году численность населения 245977 чел., из них 62000 занимающиеся, что составляет 25,2%. 
      Показатель увеличился на 4,8% 
</t>
  </si>
  <si>
    <t>3 Подпрограмма "Оказание поддержки социально ориентированным некоммерческими организациям,                                                                                    осуществляющим свою деятельность в сфере физической культуры и спорта на территории Гатчинского муниципального района"</t>
  </si>
  <si>
    <t>Стимулирование деятельности социально ориентированных некоммерческих организаций осуществляющим свою деятельность в сфере физической культуры и спорта на территории ГМР</t>
  </si>
  <si>
    <t>Количество физкультурно-оздоровительных и спортивных мероприятий, ежегодно проводимых в ГМР социально ориентированными некоммерческими организациями, осуществляющими свою деятельность в сфере физической культуры и спорта</t>
  </si>
  <si>
    <t>Количество участников физкультурно-оздоровительных и спортивных мероприятий, ежегодно проводимых в ГМР социально ориентированными некоммерческими организациями, осуществляющими свою деятельность в сфере физической культуры и спорта</t>
  </si>
  <si>
    <t>В 2014 году- 5 мероприятий                                 В 2015 году - 6 мероприятий</t>
  </si>
  <si>
    <t>В 2014 году- 500 участников                                 В 2015 году - 600 участников</t>
  </si>
  <si>
    <t>Муниципальная программа «Развитие культуры в Гатчинском муниципальном районе» на 2015-2017 годы»</t>
  </si>
  <si>
    <t>1 Подпрограмма "Сохранение и развитие культуры, искусства и народного творчества Гатчинского муниципального района"</t>
  </si>
  <si>
    <t>Выравнивание доступности к услугам учреждений культуры</t>
  </si>
  <si>
    <t>Увеличение количества посетителей культурных мероприятий</t>
  </si>
  <si>
    <t>в 2014 г. - 28480 человек                      в 2015 г. - 29200 участников</t>
  </si>
  <si>
    <t>Сохранение и развитие творческой самодеятельности</t>
  </si>
  <si>
    <t>Увеличение количества участников творческих коллективов</t>
  </si>
  <si>
    <t>Сохранение  и развитие исторических территорий, народных традиций и фольклора, народных художественных промыслов и ремесел</t>
  </si>
  <si>
    <t>Увеличение количества посетителей кружков декоративно-прикладного искусства и мероприятий</t>
  </si>
  <si>
    <t>2 Подпрограмма "Обеспечение доступа жителей и гостей  Гатчинского муниципального района к культурным ценностям"</t>
  </si>
  <si>
    <t>Создание условий для доступа населения к культурным ценностям</t>
  </si>
  <si>
    <t>Увеличение доли выставленных музейных предметов</t>
  </si>
  <si>
    <t>Увеличение количества посетивших выставки и экспозиции</t>
  </si>
  <si>
    <t>Увеличение объема книжного фонда (комплектование)  в библиотеках</t>
  </si>
  <si>
    <t>тыс. экз.</t>
  </si>
  <si>
    <t xml:space="preserve">В 2014 г.- 6638  человек,
В 2015 г. – 7124 человек,             увеличение на 7,3% 
</t>
  </si>
  <si>
    <t xml:space="preserve">В 2014 г. 724,1 тыс. экз.,
В 2015 г. – 734,44 тыс. экз
</t>
  </si>
  <si>
    <t>Увеличение количества библиографических записей в едином электронном каталоге</t>
  </si>
  <si>
    <t>Увеличение  количества книговыдач в библиотеках</t>
  </si>
  <si>
    <t xml:space="preserve">В 2014 г - 1282,4 тыс. экз.,                                 В 2015 г. - 1295 обращений, Увеличение на 0,8 % вместо запланированных 1,9 % </t>
  </si>
  <si>
    <t xml:space="preserve">3 Подпрограмма "Сохранение и развитие дополнительного образования в сфере культуры"
</t>
  </si>
  <si>
    <t xml:space="preserve">Обеспечение
учреждений дополнительного образования детей
</t>
  </si>
  <si>
    <t xml:space="preserve">Увеличение количества отличников </t>
  </si>
  <si>
    <t>4 Подпрограмма "Развитие  сферы туризма и рекреации Гатчинского муниципального района на 2015-2017 год"</t>
  </si>
  <si>
    <t>Создание условий для  приоритетного развития внутреннего и въездного туризма, для максимального использования туристского потенциала района</t>
  </si>
  <si>
    <t xml:space="preserve"> Увеличение числа туристов-экскурсантов</t>
  </si>
  <si>
    <t>В 2014 г. - 350000 чел,                          В 2015 - 354000 чел.</t>
  </si>
  <si>
    <t>Создание условий стимулирования предпринимательства в сфере туризма, сохранение и рациональное использование культурно исторического и природного наследия  Гатчинского муниципального района</t>
  </si>
  <si>
    <t>Увеличение количества участников и посетителей мероприятий событийного туризма</t>
  </si>
  <si>
    <t>Муниципальная программа «Создание условий для обеспечения определенных категорий граждан жилыми помещениями в Гатчинском муниципальном районе на 2015-2017 годы»</t>
  </si>
  <si>
    <t>1 Подпрограмма «Поддержка граждан, в том числе молодежи Гатчинского муниципального района, нуждающихся в улучшении жилищных условий на 2015 – 2017 годы».</t>
  </si>
  <si>
    <t>Оказание поддержки гражданам, в том числе молодым гражданам (молодым семьям), нуждающимся в  жилых помещениях в приобретении жилья в виде предоставленных социальных выплат на строительство (приобретение) жилья, в том числе дополнительных социальных выплат в случае рождения (усыновления) детей;</t>
  </si>
  <si>
    <t>количество семей, улучшивших жилищные условия с помощью социальных выплат</t>
  </si>
  <si>
    <t>Оказание поддержки гражданам, нуждающимся в  жилых помещениях в виде предоставления социальных выплат для уплаты первоначального взноса по ипотечным жилищным кредитам, погашение основной суммы долга по ипотечным жилищным кредитам, для компенсации части расходов, связанных с уплатой процентов по ипотечным жилищным кредитам.</t>
  </si>
  <si>
    <t>количество семей, улучшивших жилищные условия с помощью социальных выплат на ипотеку</t>
  </si>
  <si>
    <t xml:space="preserve">2 Подпрограмма «Обеспечение жильем работников бюджетной сферы Гатчинского муниципального района  на 2015-2017 годы» </t>
  </si>
  <si>
    <t>количество специалистов, улучшивших жилищные условия</t>
  </si>
  <si>
    <t>3 Подпрограмма « Улучшение жилищных условий граждан, проживающих в сельской местности Гатчинского муниципального района Ленинградской области, в том числе молодых семей и молодых специалистов  на 2015 – 2017 годы»</t>
  </si>
  <si>
    <t>Оказание поддержки гражданам, постоянно проживающим и осуществляющим трудовую деятельность (основное место работы) в сельской местности, в том числе молодежи, молодых специалистов, нуждающихся в жилых помещениях в приобретении жилья в виде предоставленных социальных выплат на строительство (приобретение) жилья.</t>
  </si>
  <si>
    <t>семья</t>
  </si>
  <si>
    <t>4 Подпрограмма «Обеспечение жильем, оказание содействия для приобретения жилья  отдельным категориям граждан, установленным Федеральным и областным законодательством на территории Гатчинского муниципального района Ленинградской области  на 2015 – 2017 годы».</t>
  </si>
  <si>
    <t>Предоставление жилых помещений  по договору социального найма и в собственность,  единовременных денежных выплат для приобретения  (строительства) жилых помещений гражданам Российской  Федерации, проживающим на территории гатчинского района, перед которыми государство имеет обязательства  по обеспечению жилыми помещениями в соответствии с  Федеральными законами</t>
  </si>
  <si>
    <t xml:space="preserve">количество семей, улучшившие жилищные условия </t>
  </si>
  <si>
    <t>количество семей, улучшивших свои жил условия за счет предоставления единовременной денежной выплаты</t>
  </si>
  <si>
    <t>Предоставление единовременной денежной выплаты на проведение капитального ремонта индивидуальных жилых домов в соответствии с  областным законом  от 13.10.2014 № 62-оз</t>
  </si>
  <si>
    <t xml:space="preserve">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</t>
  </si>
  <si>
    <t>количество семей детей-сирот, детей, оставшихся без попечения родителей, лиц из числа детей-сирот и детей, оставшихся без попечения родителей, улучшившие жилищные условия</t>
  </si>
  <si>
    <t>1 Подпрограмма"Развитие дошкольного образования"</t>
  </si>
  <si>
    <t>Обеспечить доступность дошкольного образования</t>
  </si>
  <si>
    <t>Доля детей дошкольного возраста, получающих образование по программам дошкольного образования с использованием различных форм организации образования (в общей численности детей дошкольного фозраста, обучающихся по программам дошкольного образования)</t>
  </si>
  <si>
    <t>В 2014 году- 72%                                     В 2015 году - 100 %</t>
  </si>
  <si>
    <t>Доля семей с детьми, посещающими дошкольные образовательные организации, обеспеченных социальной поддержкой (в общей численности семей с детьми, посещающими ДОУ (выплата компенсаций)</t>
  </si>
  <si>
    <t xml:space="preserve">В 2014 году- 94%                                     В 2015 году - 95,6% (9589 семей из 10035) </t>
  </si>
  <si>
    <t>Доля детей 3-7 лет, которым предоставлена возможность получать услуги дошкольного образования, к общей численности детей 3-7 лет (показатель скорректирован на численность детей в возрасте 5-7 лет, обучающихся в образовательных организациях)</t>
  </si>
  <si>
    <t>В 2014 году- 87%                                     В 2015 году - 99,9% (8696 детей из 8705 , но из 8696 - 372 ребенка - "отложенный спрос", т.е. потребность в услуге в 2016 году)</t>
  </si>
  <si>
    <t>Обеспечить безопасность дошкольного образования</t>
  </si>
  <si>
    <t>Доля травм, полученных обучающимися, во время учебного процесса</t>
  </si>
  <si>
    <t>Обеспечить качественную реализацию общеобразовательных программ дошкольного образования</t>
  </si>
  <si>
    <t>Удельный вес численности дошкольников, обучающихся по программам дошкольного образования, соответствующих требованиям стандарта дошкольного образования (в общем числе дошкольников, обучающихся по программам дошкольного образования)</t>
  </si>
  <si>
    <t>В 2014 году- 65%                                     В 2015 году - 100 %</t>
  </si>
  <si>
    <t xml:space="preserve"> Доля педагогических работников дошкольных образовательных учреждений, прошедших курсы повышения квалификации по ФГОС дошкольного образования</t>
  </si>
  <si>
    <t>В 2014 году- 80%                                     В 2015 году - 100 % (966 педагогов из 966)</t>
  </si>
  <si>
    <t>Доля муниципальных дошкольных образовательных учреждений, в которых материально-техническая база соответствует требования ФГОС дошкольного образования</t>
  </si>
  <si>
    <t>В 2014 году- 60 %                                     В 2015 году - 87 % (47 ДОУ из 54)</t>
  </si>
  <si>
    <t xml:space="preserve">Совершенствовать работу по развитию  воспитательного потенциала системы общего образования в муниципальных образовательных учреждениях </t>
  </si>
  <si>
    <t>Доля образовательных организаций общего образования, внедряющих инновационные воспитательные системы (от общего количества общеобразовательных учреждений)</t>
  </si>
  <si>
    <t>В 2014 году- 9,5 %                                     В 2015 году - 10 % (4 образовательные организации из 40 внедряют инновационные воспитательные системы )</t>
  </si>
  <si>
    <t>В 2014 году- 9,8 %                                     В 2015 году - 0,4 % (68 обучающихся из 17037 состоят на учете в ОДН)</t>
  </si>
  <si>
    <t>Доля обучающихся, состоящих на учете в Отделе по делам несовершеннолетних</t>
  </si>
  <si>
    <t>Обеспечить меры социальной защиты и поддержки обучающихся</t>
  </si>
  <si>
    <t xml:space="preserve">Доля  обучающихся, принявших участие в региональном этапе  Всероссийской олимпиады школьников </t>
  </si>
  <si>
    <t>Доля  обучающихся, принявших участие в заключительном этапе  Всероссийской олимпиады школьников</t>
  </si>
  <si>
    <t>В 2014 году- 0,07 %                                     В 2015 году - 1,7 % (12 из 1124 обучающихся старшей ступени)</t>
  </si>
  <si>
    <t>В 2014 году- 1,46 %                                     В 2015 году - 7,6 % (204 из 2689 обучающихся 9-11 классов)</t>
  </si>
  <si>
    <t>Создать условия для развития дополнительного образования, обеспечив его доступность и качество</t>
  </si>
  <si>
    <t>Доля детей и подростков в возрасте 5-18 лет, охваченных услугами дополнительного образования</t>
  </si>
  <si>
    <t xml:space="preserve">Удовлетворенность уровнем предоставления дополнительного образования  </t>
  </si>
  <si>
    <t>В 2014 году- 65 %                                     В 2015 году - 75 % (12778 подростков из 17037 обучающихся)</t>
  </si>
  <si>
    <t>В 2014 году- 86 %                                     В 2015 году - 93 % (11880 подростков из 12778 обучающихся)</t>
  </si>
  <si>
    <t>Отсутствие травм во время учебного процесса</t>
  </si>
  <si>
    <t>Во время учебного процесса травм не было, как и в 2014 году</t>
  </si>
  <si>
    <t>Обеспечить доступность  начального общего, основного общего и среднего общего образования</t>
  </si>
  <si>
    <t>Доля обучающихся третьей ступени обучения, обучающихся по программам профильного обучения (от общего числа обучающихся третьей ступени обучения)</t>
  </si>
  <si>
    <t>В 2014 году- 57 %                                     В 2015 году - 73 % (819 обучающихся из 1124)</t>
  </si>
  <si>
    <t>Доля   общеобразовательных учреждений, имеющих оборудованные постоянно действующие площадки для занятий исследовательской деятельностью,  моделированием и конструированием (в рамках реализации ФГОС)</t>
  </si>
  <si>
    <t>В 2014 году- 63,5 %                                     В 2015 году - 80 % (32 ОУ из 40)</t>
  </si>
  <si>
    <t>Доля обучающихся общеобразовательных учреждений (от общего количества обучающихся), которым  созданы все основные виды условий обучения, соответствующие современным требованиям в соответствии с ФГОС</t>
  </si>
  <si>
    <t xml:space="preserve">Количество обучающихся в общеобразовательных организациях, приходящихся на один компьютер  </t>
  </si>
  <si>
    <t>В 2014 году- 76 %                                     В 2015 году - 100 % (всем 17037 обучающимся  были созданы все основные виды условий обучения )</t>
  </si>
  <si>
    <t>В 2014 году- 14 %                                     В 2015 году - 14 % (2385 компьютеров на 17073 человека)</t>
  </si>
  <si>
    <t>Доля учащихся, обучающихся в одну смену</t>
  </si>
  <si>
    <t>В 2014 году- 95,7 %                                     В 2015 году - 96,3 % (16401 человек, обучающихся в одну смену к 17073 человекам)</t>
  </si>
  <si>
    <t>Обеспечить безопасность  начального общего, основного общего и среднего общего образования</t>
  </si>
  <si>
    <t>Доля обучающихся муниципальных общеобразовательных учреждений, получивших травмы во время учебного процесса, обеспеченного безопасными условиями организации учебного процесса</t>
  </si>
  <si>
    <t>Никто из обучающихся не получил травмы во время учебного процесса</t>
  </si>
  <si>
    <t>Обеспечить  качественное начальное общее, основное общее и среднее общее образование, соответствующее  современным потребностям общества и каждого гражданина</t>
  </si>
  <si>
    <t>Доля выпускников 11-х классов, успешно  освоивших программу среднего общего образования</t>
  </si>
  <si>
    <t>Удельный вес обучающихся, освоивших основные общеобразовательные программы</t>
  </si>
  <si>
    <t>Доля обучающихся 5-11 классов,   принявших участие в школьном этапе Всероссийской олимпиады школьников (в общей численности обучающихся 5-11 классов)</t>
  </si>
  <si>
    <t>В 2014 году- 99,5 %                                     В 2015 году - 100 % (все 664 одиннадцатиклассников)</t>
  </si>
  <si>
    <t>В 2014 году- 98,5 %                                     В 2015 году - 99,5 % (16952 освоивших программы к 17037 обучающимся)</t>
  </si>
  <si>
    <t>В 2014 году- 38 %                                     В 2015 году - 49,5 % (3975 участников олимптады к 8030 обучающимся)</t>
  </si>
  <si>
    <t>2 Подпрограмма "Развитие начального общего, основного общего и среднего общего образования"</t>
  </si>
  <si>
    <t>3 подпрограмма "Развитие дополнительного образования"</t>
  </si>
  <si>
    <t>Обеспечить   безопасность   дополнительного образования, соответствующую современным требованиям</t>
  </si>
  <si>
    <t>Повысить социальный престиж и привлекательность педагогической профессии, компетенцию педагогических и руководящих кадров, стимулирование педагогов к повышению качества общего и дополнительного образования системы</t>
  </si>
  <si>
    <t>Доля образовательных учреждений, укомплектованных высококвалифицированными педагогическими кадрами в общей численности образовательных учреждений</t>
  </si>
  <si>
    <t>В 2014 году- 97 %                                     В 2015 году - 98 % (103 ОУ из 105)</t>
  </si>
  <si>
    <t>Удельный вес численности руководящих и педагогических работников учреждений дошкольного, общего и дополнительного образования системы образования Гатчинского муниципального района, прошедших в течение последних 3-х лет повышение квалификации и (или) профессиональную переподготовку</t>
  </si>
  <si>
    <t>В 2014 году- 77 %                                     В 2015 году - 100 % (546 человек)</t>
  </si>
  <si>
    <t>Удельный вес численности учителей в возрасте до 30 лет в общеобразовательных учреждениях Гатчинского муниципального района</t>
  </si>
  <si>
    <t>В 2014 году- 20 %                                     В 2015 году - 22,6 %                            (260 учителей из 1149)</t>
  </si>
  <si>
    <t>Соотношение среднемесячной заработной платы работников дополнительного образования детей к средней заработной плате учителей общеобразовательных учреждений района</t>
  </si>
  <si>
    <t>В 2014 году- 80 %                                     В 2015 году - 91,8 %                            (средняя зп работников доп образования - 32528,9 руб. к средней зп учителей ОУ -  35400,4 руб.)</t>
  </si>
  <si>
    <t xml:space="preserve">5 Подпрограмма "Обеспечение реализации муниципальной программы "Современное образование в Гатчинском муниципальном районе" 2015 - 2017 г.г."
</t>
  </si>
  <si>
    <t>4 Подпрограмма "Развитие кадрового потенциала системы образования Гатчинского муниципального района"</t>
  </si>
  <si>
    <t>Разработка нормативных правовых, методических и иных документов, направленных на эффективное решение задач Программы.
Методологическое, методическое и финансовое обеспечение служб системы образования и муниципальных учреждений, обеспечивающих реализацию программы.
Мониторинг хода реализации и информационное сопровождение Программы, анализ процессов и результатов с целью своевременности принятия управленческих решений</t>
  </si>
  <si>
    <t xml:space="preserve">6 методических ресурсов, доступных  в т.ч.размещенных в сети Интернет, к 13 ресурсам, созданным в рамках программы                                                       </t>
  </si>
  <si>
    <t xml:space="preserve">6 проведенных мероприятий по информированности населения к 13 запланированным      </t>
  </si>
  <si>
    <t>В 2014 году- 4,7%                                    В 2015 году 3342/65937*100= 5,07</t>
  </si>
  <si>
    <t>В 2014 году- 78%                                    В 2015 году (3054/3799)*100=80,4%</t>
  </si>
  <si>
    <t xml:space="preserve">В 2014 году общая численность инвалидов составляла 19728 чел из занимающихся 742 чел. Что составляло 3.6%                                      В 2015 году общая численность инвалидов составила 18817 чел к 749 занимающихся инвалидов.                  </t>
  </si>
  <si>
    <t>в 2014 г. - 9060 участников                    в 2015 г. - 9000 участников           уменьшение связано с тем, что танцевальная студия «Ритмикс» в связи с нехваткой помещений в ЦТЮ открыла свои залы  и участники групп занимающиеся на платной основе перешли туда</t>
  </si>
  <si>
    <t>Увеличение количества участников конкурсов, фестивалей, мероприятий, для обучающихся в ДМШ, ДШИ,ДХШ</t>
  </si>
  <si>
    <t>В 2014 г. 451 отличник
В 2015 г. – 483 отличника</t>
  </si>
  <si>
    <t>В 2014 г. 3050 участников
В 2015 г. – 3136 участников</t>
  </si>
  <si>
    <t>II</t>
  </si>
  <si>
    <t>Подпрограмма финансируется засчет федеральных средств.</t>
  </si>
  <si>
    <t>ВЫВОД: Подпрограмма финансируется за счет федеральных средств без участия муниципального бюджета.</t>
  </si>
  <si>
    <t>Муниципальная программа "Стимулирование экономической активности в Гатчинском муниципальном районе в 2015-2017 гг."</t>
  </si>
  <si>
    <t>Обеспечение деятельности МФ ПМСП</t>
  </si>
  <si>
    <t>Количество мероприятий, проведенных в соответствии с PR-компанией МФ ПМСП</t>
  </si>
  <si>
    <t>Количество предоставленных микрозаймов субъектам малого и среднего предпринимательства</t>
  </si>
  <si>
    <t>Количество предоставленных безвозмездных информационных, консультационных и образовательных услуг</t>
  </si>
  <si>
    <t>Количество праздников, конкурсов и среди субъектов малого и среднего предпринимательства</t>
  </si>
  <si>
    <t>Поддержка субъектов малого и среднего предпринимательства</t>
  </si>
  <si>
    <t>Количество предоставленных стартовых субсидий для организации предпринимательской деятельности</t>
  </si>
  <si>
    <t>Количество изданных материалов/выпусков газеты «Спектр-Гатчина»</t>
  </si>
  <si>
    <t>Количество созданных субъектов малого и среднего предпринимательства</t>
  </si>
  <si>
    <t>Количество созданных рабочих мест</t>
  </si>
  <si>
    <t>Обеспечение деятельности информационно-консультационных центров для потребителей</t>
  </si>
  <si>
    <t>Количество оказанных услуг (консультаций) населению по вопросам защиты прав потребителей</t>
  </si>
  <si>
    <t>Разработка и актуализация документов стратегического планирования Гатчинского муниципального района</t>
  </si>
  <si>
    <t>Стратегия социально-экономического развития Гатчинского муниципального района</t>
  </si>
  <si>
    <t xml:space="preserve">План мероприятий по реализации стратегии социально-экономического развития Гатчинского муниципального района </t>
  </si>
  <si>
    <t>1 Подпрограмма «Развитие и поддержка малого и среднего предпринимательства в Гатчинском муниципальном районе на 2015-2017 годы»</t>
  </si>
  <si>
    <t xml:space="preserve"> 2 Подпрограмма: «Содействие занятости граждан Гатчинского муниципального района, испытывающих трудности в поиске работы в 2015-2017 г.г.»</t>
  </si>
  <si>
    <t>Содействие трудоустройству безработных граждан, испытывающих трудности в поиске работы</t>
  </si>
  <si>
    <t>Количество безработных граждан, трудоустроенных на общественные работы</t>
  </si>
  <si>
    <t>Количество безработных граждан, прошедших обучение основам предпринимательства</t>
  </si>
  <si>
    <t>Количество безработных граждан, открывших собственное дело после обучения</t>
  </si>
  <si>
    <t>Количество безработных граждан, получивших профориентационную и психологическую поддержку</t>
  </si>
  <si>
    <t>Содействие трудоустройству инвалидов, испытывающих сложности в поиске работы</t>
  </si>
  <si>
    <t>Количество инвалидов, трудоустроенных на общественные работы</t>
  </si>
  <si>
    <t>Количество инвалидов, прошедших обучение основам предпринимательства</t>
  </si>
  <si>
    <t>Количество инвалидов, открывших собственное дело после обучения</t>
  </si>
  <si>
    <t>Количество инвалидов, получивших профориентационную и психологическую поддержку</t>
  </si>
  <si>
    <t>Муниципальная программа "Развитие  сельского  хозяйства в Гатчинском  муниципальном  районе на 2015-2017 "</t>
  </si>
  <si>
    <t>1 Подпрограмма "Содействие увеличению объёма  сельскохозяйственной продукции на рынках Гатчинского  района"</t>
  </si>
  <si>
    <t>Сохранение и увеличение посадок картофеля и овощей в крестьянских (фермерских) хозяйствах и сельскохозяйственных предприятиях</t>
  </si>
  <si>
    <t>Площадь весеннего сева</t>
  </si>
  <si>
    <t>Привлечение максимального количества сельхозтоваропроизводителей к торговой и выставочно - ярмарочной деятельности</t>
  </si>
  <si>
    <t>Количество проведенных  выставочно – ярмарочных мероприятий</t>
  </si>
  <si>
    <t>Количество участников</t>
  </si>
  <si>
    <t>В 2014 г. - 46 участников,                          В 2015 - 50 участников.</t>
  </si>
  <si>
    <t>В 2014 г. - 4 участника,                          В 2015 - 5 участников.</t>
  </si>
  <si>
    <t>Создание  условий для развития животноводства в  личных подсобных и  крестьянских (фермерских) хозяйствах</t>
  </si>
  <si>
    <t>Увеличение объемов приобретения комбикормов личными подсобными и крестьянскими (фермерскими) хозяйствами</t>
  </si>
  <si>
    <t>Доля получивших субсидию к общему количеству обратившихся</t>
  </si>
  <si>
    <t>В 2014 г. - 1090 тонн комбикормов,                          В 2015 - 1169 тонн. Неисполнение показателя связано с удорожанием комбикормов</t>
  </si>
  <si>
    <t xml:space="preserve">2 Подпрограмма «Борьба с борщевиком Сосновского в Гатчинском муниципальном районе»
</t>
  </si>
  <si>
    <t xml:space="preserve">Уничтожение борщевика Сосновского </t>
  </si>
  <si>
    <t>Площадь земли, обработанной против борщевика Сосновского</t>
  </si>
  <si>
    <t xml:space="preserve"> Муниципальная программа «Безопасность Гатчинского муниципального района на 2015-2017 годы
</t>
  </si>
  <si>
    <t xml:space="preserve">Совершенствование аппаратно-программного комплекса автоматизированной информационной системы "Безопасный город" и создание зон безопасности </t>
  </si>
  <si>
    <t>Количество камер видеонаблюдения</t>
  </si>
  <si>
    <t>Совершенствование защищенности инфраструктуры городских и сельских поселений Гатчинского района</t>
  </si>
  <si>
    <t>Количество металлических ограждений, для обозначения зоны проведения массовых мероприятий</t>
  </si>
  <si>
    <t>метр   погонный</t>
  </si>
  <si>
    <t>1 Подпрограмма «Обеспечение правопорядка и профилактика правонарушений в Гатчинском муниципальном районе»</t>
  </si>
  <si>
    <t>Совершенствование системы защиты населения и территории Гатчинского муниципального района от поражающих факторов чрезвычайных ситуаций природного и техногенного характера, опасностей, возникающих  при ведении военных действий.</t>
  </si>
  <si>
    <t>Количество приобретенных программно-технических средств, технического оборудования для обеспечения работы ЕДДС</t>
  </si>
  <si>
    <t>Количество учебных пособий, информационных стендов, памяток выданных населению</t>
  </si>
  <si>
    <t>Количество обнаруженных и вывезенных взрывоопасных предметов ВОП</t>
  </si>
  <si>
    <t>За счет министерства обороны</t>
  </si>
  <si>
    <t>Количество проведенных противопаводковых мероприятий</t>
  </si>
  <si>
    <t>Повышение уровня экологической культуры и образования населения муниципального района, содействие экологическому воспитанию подрастающего поколения.</t>
  </si>
  <si>
    <t xml:space="preserve">Количество информационных продуктов для пропаганды экологических требований в области охраны окружающей среды. </t>
  </si>
  <si>
    <t>Количество репортажей на тему экологического образования, воспитания и экологической культуры населения, состоянии окружающей среды)</t>
  </si>
  <si>
    <t>Количество мероприятий в рамках поддержки движения «Школьная экологическая инициатива»</t>
  </si>
  <si>
    <t>Муниципальная программа «Обеспечение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 на 2015 г и плановый период 2016-2017гг".</t>
  </si>
  <si>
    <t>Разработка проектной и рабочей документации на строительство  объектов водоснабжения, водоотведения и очистки сточных вод.</t>
  </si>
  <si>
    <t>Количество объектов, по которым разработана проектно-сметная документация</t>
  </si>
  <si>
    <t xml:space="preserve">Проведение мероприятий по повышению энергоэффективности и надежности функционирования объектов теплоснабжения,  водоотведения и  очистки сточных вод. </t>
  </si>
  <si>
    <t>Объем сточных вод, пропущенных через очистные сооружения</t>
  </si>
  <si>
    <t>м3/сут.</t>
  </si>
  <si>
    <t>пог.метров в однотрубном измерении</t>
  </si>
  <si>
    <t xml:space="preserve">Протяженность отремонтированных инженерных сетей </t>
  </si>
  <si>
    <t xml:space="preserve">Капитальный ремонт объектов инженерной инфраструктуры с высоким уровнем износа </t>
  </si>
  <si>
    <t>Разработка проектно-сметной документации на строительство распределительных газопроводов и газопроводов-вводов к индивидуальным жилым домам</t>
  </si>
  <si>
    <t>Протяженность распределительных газопроводов</t>
  </si>
  <si>
    <t>п.м.</t>
  </si>
  <si>
    <t>Количество домовладений, получивших возможность для подключения к сетям газоснабжения</t>
  </si>
  <si>
    <t>Разработка проектно-сметной документации на строительство и реконструкцию объектов дорожного хозяйства</t>
  </si>
  <si>
    <t xml:space="preserve">Содержание автомобильных дорог местного значения Гатчинского муниципального района                                                                                                                </t>
  </si>
  <si>
    <t xml:space="preserve">Количество проведенных работ по поддержанию дорог в надлежащем качестве с асфальтобетоным покрытием      </t>
  </si>
  <si>
    <t xml:space="preserve">Количество проведенных работ по поддержанию дорог в надлежащем качестве со  щебёночным покрытием         </t>
  </si>
  <si>
    <t xml:space="preserve">Количество проведенных работ по поддержанию дорог в надлежащем качестве, грунтовые  дороги        </t>
  </si>
  <si>
    <t xml:space="preserve">Ремонт автомобильных дорог с асфальтобетонным покрытием   </t>
  </si>
  <si>
    <t>Количество объектов</t>
  </si>
  <si>
    <t>Площадь отремонтированных дорог</t>
  </si>
  <si>
    <t>км2</t>
  </si>
  <si>
    <t>1 Подпрограмма «Развитие и поддержка информационных технологий, обеспечивающих бюджетный процесс в Гатчинском муниципальном районе»</t>
  </si>
  <si>
    <t xml:space="preserve">Муниципальная программа «Эффективное  управление   финансами и  оптимизация  муниципального  долга                                                                              Гатчинского  муниципального  района на 2015-2017 годы» 
</t>
  </si>
  <si>
    <t>Повышение устойчивости работы программно-аппаратного комплекса по обслуживанию бюджетов Гатчинского муниципального района</t>
  </si>
  <si>
    <t>Наличие действующего договора на сопровождение унифицированной ИС УБП «АЦК-Финансы»</t>
  </si>
  <si>
    <t xml:space="preserve">ед. </t>
  </si>
  <si>
    <t>Процент износа оборудования не менее 50%</t>
  </si>
  <si>
    <t>Коэффициент широты использования ИС УБП «АЦК-Финансы» не менее 0,5</t>
  </si>
  <si>
    <t>К</t>
  </si>
  <si>
    <t>2 Подпрограмма «Создание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долгом»</t>
  </si>
  <si>
    <t xml:space="preserve">Обеспечение эффективного распределения финансовых ресурсов между бюджетом Гатчинского муниципального района и бюджетами городских и сельских поселений Гатчинского муниципального района </t>
  </si>
  <si>
    <t>Темп роста расчетной бюджетной обеспеченности по двум наименее обеспеченным муниципальным образованиям городских и сельских поселений Гатчинского муниципального района Ленинградской области (нарастающим итогом к уровню 2013 года)</t>
  </si>
  <si>
    <t>Дефицит местного бюджета утвержденного общего годового объема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не более 10%</t>
  </si>
  <si>
    <t>≤10</t>
  </si>
  <si>
    <t xml:space="preserve">на конец 2015 года - Профицит бюджета </t>
  </si>
  <si>
    <t>Доля расходов бюджетов муниципальных образований городских и сельских поселений Гатчинского муниципального района Ленинградской области, формируемых в рамках муниципальных программ (без субвенций)</t>
  </si>
  <si>
    <t>Оптимизация объема и структуры муниципального долга, совершенствование механизмов управления муниципальным долгом.</t>
  </si>
  <si>
    <t>Отношение объема расходов на обслуживание муниципального долга Гатчинского муниципального района к расходам бюджета за исключением объема расходов, которые осуществляются за счет субвенций, предоставляемых из бюджетов бюджетной системы Российской Федерации не более 15% (в соответствии с Бюджетным кодексом РФ)</t>
  </si>
  <si>
    <t>≤15</t>
  </si>
  <si>
    <t>Отношение объема муниципального долга Гатчинского муниципального района  к общему объему доходов бюджета без учета утвержденного объема безвозмездных поступлений и поступлений налоговых доходов по дополнительным нормативам отчислений не более 30% (155 000/1376487,5</t>
  </si>
  <si>
    <t>≤30</t>
  </si>
  <si>
    <t>Просроченная задолженность по долговым обязательствам (в том числе муниципальным  гарантиям) муниципального образования.</t>
  </si>
  <si>
    <t>руб.</t>
  </si>
  <si>
    <t xml:space="preserve"> Мунципальная программа «Устойчивое общественное развитие в Гатчинском муниципальном районе в 2015-2017 гг.»</t>
  </si>
  <si>
    <t>Формирование социально ориентированного информационного пространства и партнерской модели взаимодействия общественных организаций и органов местного самоуправления Гатчинского муниципального района</t>
  </si>
  <si>
    <t xml:space="preserve">Увеличение количества участников мероприятий </t>
  </si>
  <si>
    <t>Количество мероприятий, проводимых в сфере формирования социально ориентированного информационного пространства и партнерской модели взаимодействия общественных организаций и органов местного самоуправления ГМР</t>
  </si>
  <si>
    <t>Гармонизация межнациональных и межконфессиональных отношений в Гатчинском муниципальном районе</t>
  </si>
  <si>
    <t>Увеличение количества участников мероприятий, проводимых в сфере гармонизации межнациональных и межконфессиональных отношений в Гатчинском муниципальном районе</t>
  </si>
  <si>
    <t>В 2014 г. - 1693 человека,                          В 2015 - 1728 человек.</t>
  </si>
  <si>
    <t>В 2014 г. - 8 мероприятий,                          В 2015 - 8 мероприятий.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</si>
  <si>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концлагерей (в 2015 году)</t>
  </si>
  <si>
    <t>Количество советов ветеранов, получивших финансовую помощь.</t>
  </si>
  <si>
    <t>2 Подпрограмма «Патриотическое воспитание молодежи Гатчинского муниципального района»</t>
  </si>
  <si>
    <t xml:space="preserve">Организация и проведение культурно-массовых и молодежных мероприятий в сфере патриотического и гражданского воспитания молодежи на территории Гатчинского муниципального района                 </t>
  </si>
  <si>
    <t>увеличение количества культурно-массовых и молодежных мероприятий</t>
  </si>
  <si>
    <t>доля числа молодежи, участвующей в различных формах организованного досуга  от общей численности молодежи</t>
  </si>
  <si>
    <t xml:space="preserve">увеличение числа молодежи, участвующей в различных формах самоорганизации </t>
  </si>
  <si>
    <t xml:space="preserve">доля  числа молодежи, трудоустроенной в свободное от учебы время к общей численности молодежи в возрасте от 14 до 18 лет </t>
  </si>
  <si>
    <t>В 2014 г. - 35 мероприятий,                                            В 2015 - 41 мероприятие.</t>
  </si>
  <si>
    <t>В 2014 г. - 47%                                          В 2015 - 50 % (25600 человек из 51176)</t>
  </si>
  <si>
    <t>В 2014 г. - 2635 чел.,                                          В 2015 - 2993 чел, что есть увеличение на 13%</t>
  </si>
  <si>
    <t>В 2015 году трудоустроено 815 чел. из 7732</t>
  </si>
  <si>
    <t xml:space="preserve">Поддержка деятельности молодежных инициатив и проектов на территории ГМР                  </t>
  </si>
  <si>
    <t>Участие представителей Гатчинского муниципального района в областных и региональных мероприятиях, акциях, фестивалях и конкурсах</t>
  </si>
  <si>
    <t>в 2014 году - 1720 человек,                     в 2015 году - 1770 человек</t>
  </si>
  <si>
    <t>Комплексные меры  противодействия наркомании среди несовершеннолетних</t>
  </si>
  <si>
    <t xml:space="preserve">повышение информированности населения района по проблемам злоупотребления психоактивными веществами   </t>
  </si>
  <si>
    <t>увеличение числа молодежи, участвующей  в областных и региональных мероприятиях</t>
  </si>
  <si>
    <t>в 2014 году - 9800 человек,                                   в 2015 году - 1000 человек</t>
  </si>
  <si>
    <t xml:space="preserve">Комплексные меры по профилактике безнадзорности и правонарушений  несовершеннолетних в Гатчинском муниципальном районе </t>
  </si>
  <si>
    <t>Снижение числа семей, находящихся в  социальном неблагополучии</t>
  </si>
  <si>
    <t>Снижение или стабилизация криминогенной обстановки в детской и подростковой среде</t>
  </si>
  <si>
    <t>в 2014 году - 74 семьи,                                   в 2015 году - 47 семей</t>
  </si>
  <si>
    <t>в 2014 году - 50 преступлений,                                   в 2015 году - 41 преступления</t>
  </si>
  <si>
    <t>3 Подпрограмма «Развитие Муниципальной Информационной Системы на 2015-2017 год»</t>
  </si>
  <si>
    <t>Устойчивое функционирование программно-аппаратного комплекса компьютерной сети администрации Гатчинского муниципального района</t>
  </si>
  <si>
    <t>К сб.  - доля сбоев, оборудования, обусловленных внешними причинами*</t>
  </si>
  <si>
    <t>Кобр – доля обращений пользователей по причине проблем с ПК или ПО</t>
  </si>
  <si>
    <t xml:space="preserve">К осн. - коэффициент оснащенности информационными ресурсами  </t>
  </si>
  <si>
    <t xml:space="preserve">в 2014 году - 50 %,                                   в 2015 году - 61,1%                                        К сб.  = N сб.внеш / N сб. = (11 / 18) *100% = 61,1%  </t>
  </si>
  <si>
    <t xml:space="preserve">в 2014 году - 50 %,                                   в 2015 году - 60,5%                           Кобр. = N обр. пк / N обр. = (448/ 741) *100% = 60,5%    </t>
  </si>
  <si>
    <t>К осн. = N спец. / N обор. раб мест = (271/ 271) *100% = 100%</t>
  </si>
  <si>
    <t>4 Подпрограмма «Развитие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 на 2015-2017 г.г.»</t>
  </si>
  <si>
    <t>1 Подпрограмма «Общество и власть в Гатчинском муниципальном районе в 2015 - 2017 гг.»</t>
  </si>
  <si>
    <t>2 Подпрограмма  «Газоснабжение Гатчинского муниципального района на 2015 и плановый период 2016-2017 гг</t>
  </si>
  <si>
    <t xml:space="preserve">1 Подпрограмма  "Строительство, реконструкция и капитальный ремонт объектов теплоснабжения и водопроводно-канализационного
хозяйства Гатчинского муниципального района на 2015 год и плановый период 2016-2017 г.г.»
</t>
  </si>
  <si>
    <t>3 Подпрограмма «Экологическая безопасность в Гатчинском муниципальном районе на 2015 – 2017 годы»</t>
  </si>
  <si>
    <t>2 Подпрограмма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Гатчинском муниципальном районе»</t>
  </si>
  <si>
    <t xml:space="preserve">1 Подпрограмма "Развитие физической культуры и спорта в Гатчинском муниципальном районе"   </t>
  </si>
  <si>
    <t>1 Подпрограмма «Развитие мер социальной поддержки отдельных категорий граждан»</t>
  </si>
  <si>
    <t xml:space="preserve">Организация обучения и повышения квалификации кадров в администрации Гатчинского муниципального района и ее структурных подразделениях, обладающих правами юридического лица и формирование высококвалифицированного кадрового состава  муниципальных служащих . </t>
  </si>
  <si>
    <t>Доля лиц, замещающих муниципальные должности и должности муниципальной службы в органах местного самоуправления, прошедших повышение квалификации, участвующих в семинарах, стажировках с целью обмена опытом и повышения профессионального уровня;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</si>
  <si>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</si>
  <si>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</rPr>
      <t>Номер задачи,
n</t>
    </r>
    <r>
      <rPr>
        <sz val="10"/>
        <rFont val="Times New Roman"/>
        <family val="1"/>
      </rPr>
      <t xml:space="preserve">
</t>
    </r>
  </si>
  <si>
    <t xml:space="preserve">Из общего числа муниципальных служащих (274 человека)
обучены 33 муниципальных служащих за счет средств подпрограммы, что составляет 12 % </t>
  </si>
  <si>
    <t>В 2014 году - 359 участников и 1200 зрителей, всего 1559человек,             в 2015 году - 451 человек участников коллективов, 1500 зрителей на мероприятиях, итого 1951 человек</t>
  </si>
  <si>
    <r>
      <t xml:space="preserve"> В 2014 г. – 27,6 тыс. экз.
</t>
    </r>
    <r>
      <rPr>
        <sz val="10"/>
        <rFont val="Arial Cyr"/>
        <family val="0"/>
      </rPr>
      <t xml:space="preserve">В 2015 г. – 36,8 тыс. экз. 
</t>
    </r>
  </si>
  <si>
    <t>в 2014 г. - 64 %                                         в 2015 г. - 87% (4406 – выставлено, 5047 –фонд)</t>
  </si>
  <si>
    <t>В 2014 г. - 1500 чел,                               В 2015 - 1600 чел.                               Увеличение на 6,6 %</t>
  </si>
  <si>
    <t xml:space="preserve">Mп - весовое значение показателя (вес показателя), характеризующего мероприятие(подпрограмму) </t>
  </si>
  <si>
    <t>, где  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</si>
  <si>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</si>
  <si>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</si>
  <si>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</si>
  <si>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</si>
  <si>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</si>
  <si>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</si>
  <si>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Значение показателя:</t>
  </si>
  <si>
    <t>высокий уровень эффективности</t>
  </si>
  <si>
    <t>запланированный уровень эффективности</t>
  </si>
  <si>
    <t>низкий уровень эффективности</t>
  </si>
  <si>
    <r>
      <t xml:space="preserve">ВЫВОД: . Индекс результативности программы = 1,1. Индекс эффективности программы = 1,07, что соответствует </t>
    </r>
    <r>
      <rPr>
        <b/>
        <i/>
        <sz val="10"/>
        <color indexed="8"/>
        <rFont val="Arial Cyr"/>
        <family val="0"/>
      </rPr>
      <t>высокому уровню эффективности программы.</t>
    </r>
  </si>
  <si>
    <r>
      <t xml:space="preserve">ВЫВОД: Индекс результативности (Iр) =0,85.Индекс эффективности (Iэ)= 0,85. Подпрограмма имеет </t>
    </r>
    <r>
      <rPr>
        <b/>
        <i/>
        <sz val="10"/>
        <color indexed="8"/>
        <rFont val="Arial Cyr"/>
        <family val="0"/>
      </rPr>
      <t>запланированный уровень эффективности</t>
    </r>
  </si>
  <si>
    <r>
      <t xml:space="preserve">ВЫВОД: Запланированные индикаторы выполнены. Индекс результативности (Iр) =1,04.Индекс эффективности (Iэ)= 1,008. Подпрограмма имеет </t>
    </r>
    <r>
      <rPr>
        <b/>
        <i/>
        <sz val="10"/>
        <color indexed="8"/>
        <rFont val="Arial Cyr"/>
        <family val="0"/>
      </rPr>
      <t>высокий уровень эффективности</t>
    </r>
  </si>
  <si>
    <r>
      <t xml:space="preserve">ВЫВОД: Два индикатора подпрограммы исполнены и превышают запланированные показатели. Индекс результативности подпрограммы 1,37. Индекс эффективности подпрограммы 1,72, что </t>
    </r>
    <r>
      <rPr>
        <b/>
        <i/>
        <sz val="10"/>
        <color indexed="8"/>
        <rFont val="Arial Cyr"/>
        <family val="0"/>
      </rPr>
      <t>выше установленных методикой критериев</t>
    </r>
    <r>
      <rPr>
        <i/>
        <sz val="10"/>
        <color indexed="8"/>
        <rFont val="Arial Cyr"/>
        <family val="0"/>
      </rPr>
      <t xml:space="preserve">. </t>
    </r>
  </si>
  <si>
    <t>В 2014 г. - 8837  га,                                В 2015 - 9306 га.</t>
  </si>
  <si>
    <r>
      <t xml:space="preserve">ВЫВОД: </t>
    </r>
    <r>
      <rPr>
        <i/>
        <sz val="10"/>
        <rFont val="Arial Cyr"/>
        <family val="0"/>
      </rPr>
      <t xml:space="preserve"> Все индикаторы были достигнуты.Индекс результативности подпрограммы 1. Индекс эффективности подпрограммы 1. Согласно методике оценки эффективности подпрограммы она имеет </t>
    </r>
    <r>
      <rPr>
        <b/>
        <i/>
        <sz val="10"/>
        <rFont val="Arial Cyr"/>
        <family val="0"/>
      </rPr>
      <t>высокий уровень эффективности</t>
    </r>
  </si>
  <si>
    <r>
      <t xml:space="preserve">ВЫВОД: Некоторые индикаторы подпрограммы во много раз превышают запланированные показатели. Индекс результативности подпрограммы 8,6. Индекс эффективности подпрограммы 5,5, что </t>
    </r>
    <r>
      <rPr>
        <b/>
        <i/>
        <sz val="10"/>
        <rFont val="Arial Cyr"/>
        <family val="0"/>
      </rPr>
      <t xml:space="preserve">выше установленных методикой критериев. </t>
    </r>
  </si>
  <si>
    <r>
      <t>ВЫВОД: Все индикаторы подпрограммы достигнуты. Индекс результативности подпрограммы 1. Индекс эффективности подпрограммы 0,8. Согласно методике оценки эффективности подпрограмма имеет</t>
    </r>
    <r>
      <rPr>
        <b/>
        <i/>
        <sz val="10"/>
        <rFont val="Arial Cyr"/>
        <family val="0"/>
      </rPr>
      <t xml:space="preserve"> запланированный уровень эффективности.</t>
    </r>
  </si>
  <si>
    <r>
      <t xml:space="preserve">ВЫВОД: Запланированные индикаторы исполнены. В результате расчетов индекс результативности подпрограммы = 1,029, а индекс эффективности = 1,029, то есть подпрограмма имеет </t>
    </r>
    <r>
      <rPr>
        <b/>
        <i/>
        <sz val="10"/>
        <rFont val="Arial Cyr"/>
        <family val="0"/>
      </rPr>
      <t>высокий уровень эффективности</t>
    </r>
  </si>
  <si>
    <t>Строительство газопроводов высокого и низкого давления на территории ГМР</t>
  </si>
  <si>
    <t xml:space="preserve">Индикатор не исполнен в связи с банкротством подрядчика. Для окончания работ объявлен новый аукцион. 21 км построен, но не сдан. В настоящий момент объект находится с стадии сдачи в эксплуатацию. </t>
  </si>
  <si>
    <r>
      <t xml:space="preserve">ВЫВОД: Один индикатор подпрограммы (Протяженность распределительных газопроводов) не был достигнут из-за банкротства подрядчика. Индекс результативности подпрограммы 0,8. Индекс эффективности подпрограммы 0,8. Согласно методике оценки эффективности подпрограмма имеет </t>
    </r>
    <r>
      <rPr>
        <b/>
        <i/>
        <sz val="10"/>
        <rFont val="Arial Cyr"/>
        <family val="0"/>
      </rPr>
      <t>запланированный уровень эффективности.</t>
    </r>
  </si>
  <si>
    <r>
      <t xml:space="preserve">ВЫВОД: Два индикатора подпрограммы не исполнены. В подпрограмму не были внесены соответствующие изменения. Индекс результативности подпрограммы 0,5. Индекс эффективности подпрограммы 0,45. Согласно методике оценки эффективности программа имеет </t>
    </r>
    <r>
      <rPr>
        <b/>
        <i/>
        <sz val="10"/>
        <rFont val="Arial Cyr"/>
        <family val="0"/>
      </rPr>
      <t>низкий уровень эффективности.</t>
    </r>
  </si>
  <si>
    <r>
      <t xml:space="preserve">ВЫВОД: Индекс результативности программы 4,2. Показатель высокий из-за значительного перевыполнения индикатора "Количество обнаруженных и вывезенных взрывоопасных предметов ВОП" за министерства обороны. Индекс эффективности программы 3,4, что </t>
    </r>
    <r>
      <rPr>
        <b/>
        <i/>
        <sz val="10"/>
        <rFont val="Arial Cyr"/>
        <family val="0"/>
      </rPr>
      <t>выше установленных методикой критериев</t>
    </r>
  </si>
  <si>
    <t>В 2014 г. 190 человек
В 2015 г. – 192 человека</t>
  </si>
  <si>
    <t>В 2014 г. 12 человек
В 2015 г. – 14 человек</t>
  </si>
  <si>
    <t>В 2014 г. 6 человек
В 2015 г. – 6 человек</t>
  </si>
  <si>
    <t>В 2014 г. 25 человек
В 2015 г. – 25 человек</t>
  </si>
  <si>
    <t>В 2014 г. 50 человек
В 2015 г. – 54 человек</t>
  </si>
  <si>
    <t>В 2014 г. 2 человека
В 2015 г. – 3 человека</t>
  </si>
  <si>
    <t>В 2014 г. 1 человек
В 2015 г. – 1 человек</t>
  </si>
  <si>
    <t>В 2014 г. 20 человек
В 2015 г. – 20 человек</t>
  </si>
  <si>
    <r>
      <t>ВЫВОД: Индикаторы по открытию безработными гражданами собственного дела не исполнены из-за недостатка желающих открыть собственное дело. Остальные индикаторы подпрограммы исполнены. Индекс результативности подпрограммы 0,97. Индекс эффективности подпрограммы 0,97. Согласно методике оценки эффективности подпрограммы она имеет</t>
    </r>
    <r>
      <rPr>
        <b/>
        <i/>
        <sz val="10"/>
        <rFont val="Arial Cyr"/>
        <family val="0"/>
      </rPr>
      <t xml:space="preserve"> высокий уровень эффективности</t>
    </r>
  </si>
  <si>
    <r>
      <t xml:space="preserve">ВЫВОД: Программа является эффективной.  Индекс эффективности программы = 0,9, что соответствует </t>
    </r>
    <r>
      <rPr>
        <b/>
        <i/>
        <sz val="10"/>
        <color indexed="8"/>
        <rFont val="Arial Cyr"/>
        <family val="0"/>
      </rPr>
      <t>высокому уровню эффективности программы.</t>
    </r>
  </si>
  <si>
    <t>В 2014 г. - 37 новых субъектов                          В 2015 - 38 новых субъектов</t>
  </si>
  <si>
    <r>
      <t xml:space="preserve">ВЫВОД: Все показатели подпрограммы исполнены. Индекс результативности подпрограммы 0,75. Индекс эффективности подпрограммы 0,86. Согласно методике оценки эффективности подпрограммы она имеет </t>
    </r>
    <r>
      <rPr>
        <b/>
        <i/>
        <sz val="10"/>
        <color indexed="8"/>
        <rFont val="Arial Cyr"/>
        <family val="0"/>
      </rPr>
      <t>запланированный уровень эффективности</t>
    </r>
  </si>
  <si>
    <r>
      <t xml:space="preserve">ВЫВОД:   Запланированные индикаторы исполнены. В результате расчетов индекс результативности подпрограммы = 1,025, а индекс эффективности = 1,025, то есть подпрограмма имеет </t>
    </r>
    <r>
      <rPr>
        <b/>
        <i/>
        <sz val="10"/>
        <rFont val="Arial Cyr"/>
        <family val="0"/>
      </rPr>
      <t>высокий уровень эффективности</t>
    </r>
  </si>
  <si>
    <r>
      <t xml:space="preserve">ВЫВОД: Запланированные показатели исполнены. В результате расчетов индекс результативности подпрограммы = 1,184 а индекс эффективности = 1,18, что </t>
    </r>
    <r>
      <rPr>
        <b/>
        <i/>
        <sz val="10"/>
        <rFont val="Arial Cyr"/>
        <family val="0"/>
      </rPr>
      <t>выше критериев оценки эффективности</t>
    </r>
  </si>
  <si>
    <r>
      <t xml:space="preserve">ВЫВОД: Индекс результативности программы = 1,32,  индекс эффективности = 1,31 что </t>
    </r>
    <r>
      <rPr>
        <b/>
        <i/>
        <sz val="10"/>
        <rFont val="Arial Cyr"/>
        <family val="0"/>
      </rPr>
      <t xml:space="preserve">выше критериев оценки эффективности. </t>
    </r>
    <r>
      <rPr>
        <i/>
        <sz val="10"/>
        <rFont val="Arial Cyr"/>
        <family val="0"/>
      </rPr>
      <t xml:space="preserve">Часть индикаторов и их значения требуют пересмотра из-за значительного превышения запланированных на конец 2017 года показателей </t>
    </r>
  </si>
  <si>
    <r>
      <t xml:space="preserve">ВЫВОД: Запланированное значение индикаторов исполнено. Индекс результативности = 1,03, индекс эффективности = 0,973.Согласно методике оценки эффективности подпрограмма имеет </t>
    </r>
    <r>
      <rPr>
        <b/>
        <i/>
        <sz val="10"/>
        <rFont val="Arial Cyr"/>
        <family val="0"/>
      </rPr>
      <t>высокий уровен эффективности</t>
    </r>
  </si>
  <si>
    <r>
      <t xml:space="preserve">ВЫВОД: Один индикатор не исполнен. В результате расчета эффективности программы индекс результативности (Iр) = 0,873, индекс эффективности (Iэ) 0,872. Согласно методике оценки эффективности (0,8&lt;Iэ&lt;0,9) подпрограмма имеет </t>
    </r>
    <r>
      <rPr>
        <b/>
        <i/>
        <sz val="10"/>
        <color indexed="8"/>
        <rFont val="Arial Cyr"/>
        <family val="0"/>
      </rPr>
      <t>запланированный уровень эффективности</t>
    </r>
  </si>
  <si>
    <r>
      <t xml:space="preserve">ВЫВОД:  Индикатор программы "уменьшение доли детей из семей с денежными доходами ниже величины прожиточного минимума, установленной в Ленинградской области, в общей численности детей, проживающих в Гатчинском муниципальном районе"  требует пересмотра, в программу необходимо внести изменения для оценки эффективности в последующих годах. В результате расчетов индекс эффективности программы - 0,91 - </t>
    </r>
    <r>
      <rPr>
        <b/>
        <i/>
        <sz val="10"/>
        <rFont val="Arial Cyr"/>
        <family val="0"/>
      </rPr>
      <t xml:space="preserve">высокий уровень эффективности муниципальной программы  </t>
    </r>
    <r>
      <rPr>
        <i/>
        <sz val="10"/>
        <rFont val="Arial Cyr"/>
        <family val="0"/>
      </rPr>
      <t xml:space="preserve">(0,9&lt;Iэ&lt;1,1)                                                                                                                                                                            </t>
    </r>
  </si>
  <si>
    <r>
      <t xml:space="preserve">ВЫВОД: Запланированное значение индикаторов исполнено. Индекс результативности = 1,02, индекс эффективности = 1,02. Подпрограмма имеет </t>
    </r>
    <r>
      <rPr>
        <b/>
        <i/>
        <sz val="10"/>
        <rFont val="Arial Cyr"/>
        <family val="0"/>
      </rPr>
      <t>высокий уровень эффективности.</t>
    </r>
  </si>
  <si>
    <r>
      <t xml:space="preserve">ВЫВОД: Запланированные индикаторы подпрограммы выполнены на 100%. Индекс результативности (Iр)= 1. Индекс эффективности (Iэ) = 1. Согласно методике оценки эффективности подпрограмма имеет </t>
    </r>
    <r>
      <rPr>
        <b/>
        <i/>
        <sz val="10"/>
        <rFont val="Arial Cyr"/>
        <family val="0"/>
      </rPr>
      <t xml:space="preserve">высокий уровень эффективности </t>
    </r>
    <r>
      <rPr>
        <i/>
        <sz val="10"/>
        <rFont val="Arial Cyr"/>
        <family val="0"/>
      </rPr>
      <t xml:space="preserve">(0,9&lt;Iэ&lt;1,1) </t>
    </r>
  </si>
  <si>
    <r>
      <t xml:space="preserve">ВЫВОД: Показатели исполнены. Индекс результативности (Iр)= 1,08. Индекс эффективности (Iэ) = 1, 06. Согласно методике оценки эффективности подпрограмма имеет </t>
    </r>
    <r>
      <rPr>
        <b/>
        <i/>
        <sz val="10"/>
        <rFont val="Arial Cyr"/>
        <family val="0"/>
      </rPr>
      <t>высокий уровень эффективности</t>
    </r>
    <r>
      <rPr>
        <i/>
        <sz val="10"/>
        <rFont val="Arial Cyr"/>
        <family val="0"/>
      </rPr>
      <t xml:space="preserve"> (0,9&lt;Iэ&lt;1,1)</t>
    </r>
  </si>
  <si>
    <r>
      <t xml:space="preserve">ВЫВОД: Программа является эффективной.  Индекс результативности (Iр)= 1,04. Индекс эффективности (Iэ) = 1,03. Согласно методике оценки эффективности подпрограмма имеет </t>
    </r>
    <r>
      <rPr>
        <b/>
        <i/>
        <sz val="10"/>
        <rFont val="Arial Cyr"/>
        <family val="0"/>
      </rPr>
      <t>высокий уровень эффективности</t>
    </r>
    <r>
      <rPr>
        <i/>
        <sz val="10"/>
        <rFont val="Arial Cyr"/>
        <family val="0"/>
      </rPr>
      <t xml:space="preserve"> (0,9&lt;Iэ&lt;1,1) </t>
    </r>
  </si>
  <si>
    <r>
      <t>ВЫВОД: Индикатор "Увеличение количества посетителей кружков декоративно-прикладного искусства и мероприятий" превышен во много раз, требуется пересмотр. Индекс результативности (Iр)= 8,9. Индекс эффективности (Iэ) = 8,8, что</t>
    </r>
    <r>
      <rPr>
        <b/>
        <sz val="10"/>
        <color indexed="8"/>
        <rFont val="Arial Cyr"/>
        <family val="0"/>
      </rPr>
      <t xml:space="preserve"> выше установленных критериев оценки эффективности.</t>
    </r>
  </si>
  <si>
    <r>
      <t xml:space="preserve">ВЫВОД: Индикатор "Увеличение доли выставленных музейных предметов" во много превышает запланированный показатель, требуется пересмотр. Индекс результативности (Iр)= 5,23. Индекс эффективности (Iэ) = 5,21, </t>
    </r>
    <r>
      <rPr>
        <b/>
        <i/>
        <sz val="10"/>
        <color indexed="8"/>
        <rFont val="Arial Cyr"/>
        <family val="0"/>
      </rPr>
      <t>что выше установленных критериев оценки эффективности.</t>
    </r>
  </si>
  <si>
    <r>
      <t xml:space="preserve">ВЫВОД: Индекс результативности (Iр)= 1,93. Индекс эффективности Iэ= 1,93,что </t>
    </r>
    <r>
      <rPr>
        <b/>
        <i/>
        <sz val="10"/>
        <color indexed="8"/>
        <rFont val="Arial Cyr"/>
        <family val="0"/>
      </rPr>
      <t>выше установленных критериев оценки эффективности подпрограммы</t>
    </r>
    <r>
      <rPr>
        <i/>
        <sz val="10"/>
        <color indexed="8"/>
        <rFont val="Arial Cyr"/>
        <family val="0"/>
      </rPr>
      <t xml:space="preserve">. Показатели превышают запланированные значения. Необходим пересмотр индикаторов для расчета эффективности в последующие годы. </t>
    </r>
  </si>
  <si>
    <r>
      <t xml:space="preserve">ВЫВОД: Показатели подпрограммы достигнуты. Индекс результативности (Iр)= 1,06. Индекс эффективности Iэ= 0,88. Согласно методике оценки эффективности подпрограмма имеет </t>
    </r>
    <r>
      <rPr>
        <b/>
        <i/>
        <sz val="10"/>
        <color indexed="8"/>
        <rFont val="Arial Cyr"/>
        <family val="0"/>
      </rPr>
      <t>запланированный уровень эффективности</t>
    </r>
  </si>
  <si>
    <r>
      <t xml:space="preserve">ВЫВОД: Часть запланированных значений индикаторов программы требуют пересмотра, так как достигнутые значения значительно превышают запланированные на конец 2017 года. Индекс результативности (Iр)= 4,7. Индекс эффективности Iэ= 4,7, что </t>
    </r>
    <r>
      <rPr>
        <b/>
        <i/>
        <sz val="10"/>
        <color indexed="8"/>
        <rFont val="Arial Cyr"/>
        <family val="0"/>
      </rPr>
      <t xml:space="preserve">выше установленных критериев оценки эффективности </t>
    </r>
  </si>
  <si>
    <r>
      <rPr>
        <b/>
        <i/>
        <sz val="10"/>
        <rFont val="Arial Cyr"/>
        <family val="0"/>
      </rPr>
      <t xml:space="preserve">ВЫВОД: </t>
    </r>
    <r>
      <rPr>
        <i/>
        <sz val="10"/>
        <rFont val="Arial Cyr"/>
        <family val="0"/>
      </rPr>
      <t xml:space="preserve">Неисполнение показателя "Увеличение объемов приобретения комбикормов личными подсобными и крестьянскими (фермерскими) хозяйствами" связано с удорожанием комбикормов. Остальные показатели подпрограммы исполнены. Индекс результативности подпрограммы 0,95. Индекс эффективности подпрограммы 0,94. Согласно методике оценки эффективности подпрограммы она имеет </t>
    </r>
    <r>
      <rPr>
        <b/>
        <i/>
        <sz val="10"/>
        <rFont val="Arial Cyr"/>
        <family val="0"/>
      </rPr>
      <t>высокий уровень эффективности</t>
    </r>
  </si>
  <si>
    <r>
      <rPr>
        <b/>
        <i/>
        <sz val="10"/>
        <color indexed="8"/>
        <rFont val="Arial Cyr"/>
        <family val="0"/>
      </rPr>
      <t>ВЫВОД:</t>
    </r>
    <r>
      <rPr>
        <i/>
        <sz val="10"/>
        <color indexed="8"/>
        <rFont val="Arial Cyr"/>
        <family val="0"/>
      </rPr>
      <t xml:space="preserve"> Показатель подпрограммы исполнен. Индекс результативности подпрограммы 1. Индекс эффективности подпрограммы 1. Согласно методике оценки эффективности подпрограммы она имеет </t>
    </r>
    <r>
      <rPr>
        <b/>
        <i/>
        <sz val="10"/>
        <color indexed="8"/>
        <rFont val="Arial Cyr"/>
        <family val="0"/>
      </rPr>
      <t>высокий уровень эффективности</t>
    </r>
  </si>
  <si>
    <r>
      <rPr>
        <b/>
        <i/>
        <sz val="10"/>
        <color indexed="8"/>
        <rFont val="Arial Cyr"/>
        <family val="0"/>
      </rPr>
      <t>ВЫВОД:</t>
    </r>
    <r>
      <rPr>
        <i/>
        <sz val="10"/>
        <color indexed="8"/>
        <rFont val="Arial Cyr"/>
        <family val="0"/>
      </rPr>
      <t xml:space="preserve"> Неисполненный показатель "Увеличение объемов приобретения комбикормов личными подсобными и крестьянскими (фермерскими) хозяйствами" требует пересмотра запланированного значения из-за подорожания комбикормов. Индекс результативности подпрограммы 0,928. Индекс эффективности подпрограммы 0,91. Согласно методике оценки эффективности подпрограммы она имеет </t>
    </r>
    <r>
      <rPr>
        <b/>
        <i/>
        <sz val="10"/>
        <color indexed="8"/>
        <rFont val="Arial Cyr"/>
        <family val="0"/>
      </rPr>
      <t>высокий уровень эффективности</t>
    </r>
  </si>
  <si>
    <r>
      <rPr>
        <b/>
        <i/>
        <sz val="10"/>
        <rFont val="Arial Cyr"/>
        <family val="0"/>
      </rPr>
      <t xml:space="preserve">ВЫВОД: </t>
    </r>
    <r>
      <rPr>
        <i/>
        <sz val="10"/>
        <rFont val="Arial Cyr"/>
        <family val="0"/>
      </rPr>
      <t xml:space="preserve">Все индикаторы подпрограммы достигнуты. Индекс результативности подпрограммы = 1. Индекс эффективности подпрограммы = 0,96. Согласно методике оценки эффективности подпрограмма имеет </t>
    </r>
    <r>
      <rPr>
        <b/>
        <i/>
        <sz val="10"/>
        <rFont val="Arial Cyr"/>
        <family val="0"/>
      </rPr>
      <t>высокий уровень эффективности</t>
    </r>
    <r>
      <rPr>
        <i/>
        <sz val="10"/>
        <rFont val="Arial Cyr"/>
        <family val="0"/>
      </rPr>
      <t>.</t>
    </r>
  </si>
  <si>
    <r>
      <rPr>
        <b/>
        <i/>
        <sz val="10"/>
        <rFont val="Arial Cyr"/>
        <family val="0"/>
      </rPr>
      <t xml:space="preserve">ВЫВОД: </t>
    </r>
    <r>
      <rPr>
        <i/>
        <sz val="10"/>
        <rFont val="Arial Cyr"/>
        <family val="0"/>
      </rPr>
      <t xml:space="preserve">Все показатели подпрограммы исполнены. Индекс результативности подпрограммы 1. Индекс эффективности подпрограммы 1. Согласно методике оценки эффективности подпрограммы она имеет </t>
    </r>
    <r>
      <rPr>
        <b/>
        <i/>
        <sz val="10"/>
        <rFont val="Arial Cyr"/>
        <family val="0"/>
      </rPr>
      <t>высокий уровень эффективности</t>
    </r>
  </si>
  <si>
    <r>
      <rPr>
        <b/>
        <i/>
        <sz val="10"/>
        <color indexed="8"/>
        <rFont val="Arial Cyr"/>
        <family val="0"/>
      </rPr>
      <t xml:space="preserve">ВЫВОД: </t>
    </r>
    <r>
      <rPr>
        <i/>
        <sz val="10"/>
        <color indexed="8"/>
        <rFont val="Arial Cyr"/>
        <family val="0"/>
      </rPr>
      <t xml:space="preserve">Все показатели подпрограммы исполнены. Индекс результативности подпрограммы 1,01. Индекс эффективности подпрограммы 1,01. Согласно методике оценки эффективности подпрограммы она имеет </t>
    </r>
    <r>
      <rPr>
        <b/>
        <i/>
        <sz val="10"/>
        <color indexed="8"/>
        <rFont val="Arial Cyr"/>
        <family val="0"/>
      </rPr>
      <t>высокий уровень эффективности</t>
    </r>
  </si>
  <si>
    <r>
      <rPr>
        <b/>
        <i/>
        <sz val="10"/>
        <rFont val="Arial Cyr"/>
        <family val="0"/>
      </rPr>
      <t xml:space="preserve">ВЫВОД: </t>
    </r>
    <r>
      <rPr>
        <i/>
        <sz val="10"/>
        <rFont val="Arial Cyr"/>
        <family val="0"/>
      </rPr>
      <t xml:space="preserve">Большинство достигнутых индикаторов подпрограммы в несколько раз выше запланированных и требуют пересмотра, так как программа расчитана на 3 года.Индекс результативности подпрограммы 4,9. Индекс эффективности подпрограммы 4,79, что </t>
    </r>
    <r>
      <rPr>
        <b/>
        <i/>
        <sz val="10"/>
        <rFont val="Arial Cyr"/>
        <family val="0"/>
      </rPr>
      <t xml:space="preserve">выше критериев оценки эффективности. </t>
    </r>
  </si>
  <si>
    <r>
      <rPr>
        <b/>
        <i/>
        <sz val="10"/>
        <rFont val="Arial Cyr"/>
        <family val="0"/>
      </rPr>
      <t>ВЫВОД:</t>
    </r>
    <r>
      <rPr>
        <i/>
        <sz val="10"/>
        <rFont val="Arial Cyr"/>
        <family val="0"/>
      </rPr>
      <t>Все показатели подпрограммы исполнены. Индекс результативности подпрограммы 1. Индекс эффективности подпрограммы 1. Согласно методике оценки эффективности подпрограммы она имеет</t>
    </r>
    <r>
      <rPr>
        <b/>
        <i/>
        <sz val="10"/>
        <rFont val="Arial Cyr"/>
        <family val="0"/>
      </rPr>
      <t xml:space="preserve"> высокий уровень эффективности</t>
    </r>
  </si>
  <si>
    <r>
      <rPr>
        <b/>
        <i/>
        <sz val="10"/>
        <rFont val="Arial Cyr"/>
        <family val="0"/>
      </rPr>
      <t xml:space="preserve">ВЫВОД: </t>
    </r>
    <r>
      <rPr>
        <i/>
        <sz val="10"/>
        <rFont val="Arial Cyr"/>
        <family val="0"/>
      </rPr>
      <t xml:space="preserve">Индекс результативности подпрограммы 4,9. Индекс эффективности подпрограммы 4,79, что </t>
    </r>
    <r>
      <rPr>
        <b/>
        <i/>
        <sz val="10"/>
        <rFont val="Arial Cyr"/>
        <family val="0"/>
      </rPr>
      <t xml:space="preserve">выше критериев оценки эффективности. </t>
    </r>
  </si>
  <si>
    <r>
      <rPr>
        <b/>
        <i/>
        <sz val="10"/>
        <rFont val="Arial Cyr"/>
        <family val="0"/>
      </rPr>
      <t xml:space="preserve">ВЫВОД: </t>
    </r>
    <r>
      <rPr>
        <i/>
        <sz val="10"/>
        <rFont val="Arial Cyr"/>
        <family val="0"/>
      </rPr>
      <t xml:space="preserve">Показатель подпрограммы исполнены. Индекс результативности подпрограммы 1. Индекс эффективности подпрограммы 1. Согласно методике оценки эффективности подпрограммы она имеет </t>
    </r>
    <r>
      <rPr>
        <b/>
        <i/>
        <sz val="10"/>
        <rFont val="Arial Cyr"/>
        <family val="0"/>
      </rPr>
      <t>высокий уровень эффективности</t>
    </r>
  </si>
  <si>
    <t>*Индекс результативности мероприятий (подпрограмм) определяется по формулам:</t>
  </si>
  <si>
    <r>
      <t xml:space="preserve">ВЫВОД: Часть индикаторов подпрограммы уже выполнены на 100 %, хотя программа рассчитана на 3 года. В результате расчетов согласно методики оценки эффективности подпрограмм* индекс результативности подпрограммы = 1,157, а индекс эффективности = 1,15, что </t>
    </r>
    <r>
      <rPr>
        <b/>
        <i/>
        <sz val="10"/>
        <rFont val="Arial Cyr"/>
        <family val="0"/>
      </rPr>
      <t>выше критериев оценки эффективности</t>
    </r>
  </si>
  <si>
    <r>
      <t xml:space="preserve">Вывод: Часть индикаторов подпрограммы значительно превышает запланированные значения, необходим пересмотр индикаторов. В результате расчетов индекс результативности подпрограммы = 2,206, а индекс эффективности = 2,2, что </t>
    </r>
    <r>
      <rPr>
        <b/>
        <i/>
        <sz val="10"/>
        <rFont val="Arial Cyr"/>
        <family val="0"/>
      </rPr>
      <t>выше критериев оценки эффективности*</t>
    </r>
  </si>
  <si>
    <t xml:space="preserve">Обеспечение служебных жилых помещений участникам подпрограммы, связанных трудовыми отношениями с муниципальными учреждениями сферы образования, культуры и государственными учреждениями здравоохранения ГМР и не обеспеченными жилыми помещениями на территории соответствующих городских и сельских поселений     </t>
  </si>
  <si>
    <t>В 2014 г. - 20 микрозаймов                          В 2015 - 20 микрозаймов</t>
  </si>
  <si>
    <t>В 2014 г. - 1000 услуг                               В 2015 - 1300 услуг</t>
  </si>
  <si>
    <t>В 2014 г. - 11 стартовых субсидий                          В 2015 - 11 стартовых субсидий</t>
  </si>
  <si>
    <r>
      <t xml:space="preserve">ВЫВОД: Все показатели подпрограммы исполнены. Индекс результативности подпрограммы 1,5. Индекс эффективности подпрограммы 1,5, что </t>
    </r>
    <r>
      <rPr>
        <b/>
        <i/>
        <sz val="10"/>
        <rFont val="Arial Cyr"/>
        <family val="0"/>
      </rPr>
      <t xml:space="preserve">выше критериев оценки эффективности. </t>
    </r>
  </si>
  <si>
    <t xml:space="preserve">ВЫВОД Индекс результативности подпрограммы = 1,3. Индекс эффективности подпрограммы = 1,3, что выше критериев оценки эффективности. </t>
  </si>
  <si>
    <t xml:space="preserve">3 Подпрограмма «Энергосбережение и повышение энергетической эффективности на территории
 Гатчинского муниципального района на 2015 год и плановый период 2016- 2017 г.г.»
</t>
  </si>
  <si>
    <t xml:space="preserve">4 Подпрограмма  «Строительство, реконструкция, ремонт  и содержание автомобильных дорог местного значения.
 Гатчинского муниципального района на 2015 год и плановый период 2016- 2017 г.г.»
</t>
  </si>
  <si>
    <t>Сокращение потребления энергетических ресурсов за счет внедрения энергосберегающих технологий при модернизации, реконструкции, капитальном ремонте и повседневном обслуживании основных фондов бюджетных учреждений</t>
  </si>
  <si>
    <t>Удельный расход электрической энергии, расчёты за которую осуществляются с использованием  приборов учёта (в расчёте на 1 человека)</t>
  </si>
  <si>
    <t>кВт.ч/чел в год</t>
  </si>
  <si>
    <t>В 2014 г. - 465,2 кВт.ч/чел в год,                                В 2015 - 463 кВт.ч/чел в год</t>
  </si>
  <si>
    <t>Удельный расход воды на снабжение бюджетных учреждений, расчёты за которую осуществляются с использованием  приборов учёта (на 1 человека)</t>
  </si>
  <si>
    <t>м3/чел в год</t>
  </si>
  <si>
    <t>В 2014 г. - 6,2 м3/чел в год,                                В 2015 - 6,15 м3/чел в год</t>
  </si>
  <si>
    <t>Удельный расход тепловой энергии бюджетными учреждениями, расчёты за которую осуществляются с использованием  приборов учёта (в расчёте на 1 кв. метр общей площади)</t>
  </si>
  <si>
    <t>Гкал/м2 в год</t>
  </si>
  <si>
    <t>В 2014 г. - 0,2 Гкал/м2 в год,                                В 2015 -0,215 Гкал/м2 в год</t>
  </si>
  <si>
    <t>Проведение энергоаудита, энергетических обследований, формирование (ведение) энергетических паспортов</t>
  </si>
  <si>
    <t>Количество объектов коммунального комплекса, по которым будет проведено энергетическое обследование</t>
  </si>
  <si>
    <t>Количество учреждений бюджетной сферы, в которых будет проведен энергоаудит</t>
  </si>
  <si>
    <t>Установка и модернизация узлов учета тепловой энергии</t>
  </si>
  <si>
    <t>Установка (замена) приборов учета потребления воды</t>
  </si>
  <si>
    <r>
      <t>ВЫВОД:Два индикатора подпрограммы не исполнены. Индекс результативности подпрограммы 0,88. Индекс эффективности подпрограммы 0,88. Согласно методике оценки эффективности подпрограмма имеет</t>
    </r>
    <r>
      <rPr>
        <b/>
        <i/>
        <sz val="10"/>
        <rFont val="Arial Cyr"/>
        <family val="0"/>
      </rPr>
      <t xml:space="preserve"> запланированный уровень эффективности.</t>
    </r>
  </si>
  <si>
    <r>
      <rPr>
        <b/>
        <i/>
        <sz val="10"/>
        <color indexed="8"/>
        <rFont val="Arial Cyr"/>
        <family val="0"/>
      </rPr>
      <t xml:space="preserve">ВЫВОД </t>
    </r>
    <r>
      <rPr>
        <i/>
        <sz val="10"/>
        <color indexed="8"/>
        <rFont val="Arial Cyr"/>
        <family val="0"/>
      </rPr>
      <t xml:space="preserve">Индекс результативности подпрограммы = 0,87 Индекс эффективности подпрограммы = 0,75. Согласно методике оценки эффективности подпрограмма имеет </t>
    </r>
    <r>
      <rPr>
        <b/>
        <i/>
        <sz val="10"/>
        <color indexed="8"/>
        <rFont val="Arial Cyr"/>
        <family val="0"/>
      </rPr>
      <t>низкий</t>
    </r>
    <r>
      <rPr>
        <i/>
        <sz val="10"/>
        <color indexed="8"/>
        <rFont val="Arial Cyr"/>
        <family val="0"/>
      </rPr>
      <t xml:space="preserve"> </t>
    </r>
    <r>
      <rPr>
        <b/>
        <i/>
        <sz val="10"/>
        <color indexed="8"/>
        <rFont val="Arial Cyr"/>
        <family val="0"/>
      </rPr>
      <t>уровень эффективности.</t>
    </r>
  </si>
  <si>
    <t xml:space="preserve">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</si>
  <si>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Iр - индекс результативности мероприятий (подпрограмм);</t>
  </si>
  <si>
    <t>Развитие информационной среды</t>
  </si>
  <si>
    <t>Оценка эффективности муниципальных программ, реализуемых на территории Гатчинского муниципального района                   за 2015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</si>
</sst>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7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i/>
      <sz val="10"/>
      <color indexed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rgb="FF000000"/>
      <name val="Times New Roman"/>
      <family val="1"/>
    </font>
    <font>
      <b/>
      <sz val="10"/>
      <color theme="1"/>
      <name val="Arial Cyr"/>
      <family val="0"/>
    </font>
    <font>
      <sz val="10"/>
      <color rgb="FF000000"/>
      <name val="Times New Roman"/>
      <family val="1"/>
    </font>
    <font>
      <b/>
      <i/>
      <sz val="10"/>
      <color theme="1"/>
      <name val="Arial Cyr"/>
      <family val="0"/>
    </font>
    <font>
      <i/>
      <sz val="10"/>
      <color theme="1"/>
      <name val="Arial Cyr"/>
      <family val="0"/>
    </font>
    <font>
      <i/>
      <sz val="10"/>
      <color rgb="FFFF0000"/>
      <name val="Arial Cyr"/>
      <family val="0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i/>
      <sz val="10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6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34" borderId="10" xfId="0" applyFill="1" applyBorder="1" applyAlignment="1">
      <alignment wrapText="1"/>
    </xf>
    <xf numFmtId="0" fontId="63" fillId="33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63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169" fontId="65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6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13" fillId="33" borderId="0" xfId="0" applyFont="1" applyFill="1" applyAlignment="1">
      <alignment wrapText="1"/>
    </xf>
    <xf numFmtId="0" fontId="63" fillId="33" borderId="10" xfId="0" applyFont="1" applyFill="1" applyBorder="1" applyAlignment="1">
      <alignment horizontal="center" vertical="top" wrapText="1"/>
    </xf>
    <xf numFmtId="169" fontId="63" fillId="33" borderId="13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169" fontId="63" fillId="33" borderId="14" xfId="0" applyNumberFormat="1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top" wrapText="1"/>
    </xf>
    <xf numFmtId="0" fontId="63" fillId="33" borderId="13" xfId="0" applyFont="1" applyFill="1" applyBorder="1" applyAlignment="1">
      <alignment horizontal="left" vertical="top" wrapText="1"/>
    </xf>
    <xf numFmtId="0" fontId="64" fillId="33" borderId="0" xfId="0" applyFont="1" applyFill="1" applyAlignment="1">
      <alignment wrapText="1"/>
    </xf>
    <xf numFmtId="0" fontId="6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center" wrapText="1"/>
    </xf>
    <xf numFmtId="1" fontId="6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0" fontId="0" fillId="33" borderId="13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9" fontId="1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center" wrapText="1"/>
    </xf>
    <xf numFmtId="169" fontId="63" fillId="33" borderId="10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wrapText="1"/>
    </xf>
    <xf numFmtId="0" fontId="63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69" fontId="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center" vertical="center" wrapText="1"/>
    </xf>
    <xf numFmtId="169" fontId="10" fillId="33" borderId="12" xfId="0" applyNumberFormat="1" applyFont="1" applyFill="1" applyBorder="1" applyAlignment="1">
      <alignment horizontal="left" vertical="top" wrapText="1"/>
    </xf>
    <xf numFmtId="169" fontId="10" fillId="33" borderId="17" xfId="0" applyNumberFormat="1" applyFont="1" applyFill="1" applyBorder="1" applyAlignment="1">
      <alignment horizontal="left" vertical="top" wrapText="1"/>
    </xf>
    <xf numFmtId="169" fontId="10" fillId="33" borderId="18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left" vertical="center" wrapText="1"/>
    </xf>
    <xf numFmtId="0" fontId="69" fillId="33" borderId="17" xfId="0" applyFont="1" applyFill="1" applyBorder="1" applyAlignment="1">
      <alignment horizontal="left" vertical="center" wrapText="1"/>
    </xf>
    <xf numFmtId="0" fontId="69" fillId="33" borderId="18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7" xfId="0" applyFont="1" applyFill="1" applyBorder="1" applyAlignment="1">
      <alignment horizontal="center" vertical="top" wrapText="1"/>
    </xf>
    <xf numFmtId="0" fontId="1" fillId="16" borderId="18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0" fillId="33" borderId="12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67" fillId="16" borderId="19" xfId="0" applyFont="1" applyFill="1" applyBorder="1" applyAlignment="1">
      <alignment horizontal="center" vertical="center" wrapText="1"/>
    </xf>
    <xf numFmtId="0" fontId="67" fillId="16" borderId="20" xfId="0" applyFont="1" applyFill="1" applyBorder="1" applyAlignment="1">
      <alignment horizontal="center" vertical="center" wrapText="1"/>
    </xf>
    <xf numFmtId="0" fontId="67" fillId="16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/>
    </xf>
    <xf numFmtId="2" fontId="10" fillId="33" borderId="12" xfId="0" applyNumberFormat="1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4" xfId="0" applyFill="1" applyBorder="1" applyAlignment="1">
      <alignment wrapText="1"/>
    </xf>
    <xf numFmtId="0" fontId="10" fillId="33" borderId="17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7" fillId="10" borderId="12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63" fillId="33" borderId="13" xfId="0" applyFont="1" applyFill="1" applyBorder="1" applyAlignment="1">
      <alignment horizontal="left" vertical="top"/>
    </xf>
    <xf numFmtId="0" fontId="70" fillId="33" borderId="13" xfId="0" applyFont="1" applyFill="1" applyBorder="1" applyAlignment="1">
      <alignment horizontal="left" vertical="top" wrapText="1"/>
    </xf>
    <xf numFmtId="0" fontId="70" fillId="33" borderId="15" xfId="0" applyFont="1" applyFill="1" applyBorder="1" applyAlignment="1">
      <alignment horizontal="left" vertical="top" wrapText="1"/>
    </xf>
    <xf numFmtId="0" fontId="65" fillId="10" borderId="1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wrapText="1"/>
    </xf>
    <xf numFmtId="0" fontId="1" fillId="10" borderId="11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67" fillId="10" borderId="17" xfId="0" applyFont="1" applyFill="1" applyBorder="1" applyAlignment="1">
      <alignment horizontal="center" vertical="center" wrapText="1"/>
    </xf>
    <xf numFmtId="0" fontId="67" fillId="10" borderId="18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68" fillId="33" borderId="12" xfId="0" applyFont="1" applyFill="1" applyBorder="1" applyAlignment="1">
      <alignment horizontal="left" vertical="top" wrapText="1"/>
    </xf>
    <xf numFmtId="0" fontId="65" fillId="35" borderId="12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wrapText="1"/>
    </xf>
    <xf numFmtId="0" fontId="1" fillId="35" borderId="18" xfId="0" applyFont="1" applyFill="1" applyBorder="1" applyAlignment="1">
      <alignment wrapText="1"/>
    </xf>
    <xf numFmtId="0" fontId="67" fillId="16" borderId="12" xfId="0" applyFont="1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wrapText="1"/>
    </xf>
    <xf numFmtId="0" fontId="10" fillId="34" borderId="18" xfId="0" applyFont="1" applyFill="1" applyBorder="1" applyAlignment="1">
      <alignment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7" fillId="35" borderId="17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/>
    </xf>
    <xf numFmtId="0" fontId="12" fillId="16" borderId="12" xfId="0" applyFont="1" applyFill="1" applyBorder="1" applyAlignment="1">
      <alignment horizontal="left" vertical="center" wrapText="1"/>
    </xf>
    <xf numFmtId="0" fontId="12" fillId="16" borderId="17" xfId="0" applyFont="1" applyFill="1" applyBorder="1" applyAlignment="1">
      <alignment horizontal="left" vertical="center" wrapText="1"/>
    </xf>
    <xf numFmtId="0" fontId="1" fillId="16" borderId="17" xfId="0" applyFont="1" applyFill="1" applyBorder="1" applyAlignment="1">
      <alignment wrapText="1"/>
    </xf>
    <xf numFmtId="0" fontId="1" fillId="16" borderId="18" xfId="0" applyFont="1" applyFill="1" applyBorder="1" applyAlignment="1">
      <alignment wrapText="1"/>
    </xf>
    <xf numFmtId="0" fontId="1" fillId="10" borderId="17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10" borderId="17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71" fillId="35" borderId="17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3" borderId="18" xfId="0" applyFont="1" applyFill="1" applyBorder="1" applyAlignment="1">
      <alignment wrapText="1"/>
    </xf>
    <xf numFmtId="0" fontId="3" fillId="16" borderId="12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top" wrapText="1"/>
    </xf>
    <xf numFmtId="0" fontId="0" fillId="16" borderId="17" xfId="0" applyFont="1" applyFill="1" applyBorder="1" applyAlignment="1">
      <alignment horizontal="center" vertical="top" wrapText="1"/>
    </xf>
    <xf numFmtId="0" fontId="0" fillId="16" borderId="18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67" fillId="16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1" fillId="10" borderId="17" xfId="0" applyFont="1" applyFill="1" applyBorder="1" applyAlignment="1">
      <alignment horizontal="center" wrapText="1"/>
    </xf>
    <xf numFmtId="0" fontId="1" fillId="10" borderId="18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67" fillId="35" borderId="22" xfId="0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 vertical="center" wrapText="1"/>
    </xf>
    <xf numFmtId="0" fontId="67" fillId="35" borderId="2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" fillId="16" borderId="12" xfId="0" applyFont="1" applyFill="1" applyBorder="1" applyAlignment="1">
      <alignment horizontal="left" vertical="top" wrapText="1"/>
    </xf>
    <xf numFmtId="0" fontId="1" fillId="16" borderId="17" xfId="0" applyFont="1" applyFill="1" applyBorder="1" applyAlignment="1">
      <alignment horizontal="left" vertical="top" wrapText="1"/>
    </xf>
    <xf numFmtId="0" fontId="1" fillId="16" borderId="18" xfId="0" applyFont="1" applyFill="1" applyBorder="1" applyAlignment="1">
      <alignment horizontal="left" vertical="top" wrapText="1"/>
    </xf>
    <xf numFmtId="0" fontId="72" fillId="33" borderId="12" xfId="0" applyFont="1" applyFill="1" applyBorder="1" applyAlignment="1">
      <alignment horizontal="left" vertical="top" wrapText="1"/>
    </xf>
    <xf numFmtId="0" fontId="72" fillId="33" borderId="17" xfId="0" applyFont="1" applyFill="1" applyBorder="1" applyAlignment="1">
      <alignment horizontal="left" vertical="top" wrapText="1"/>
    </xf>
    <xf numFmtId="0" fontId="72" fillId="33" borderId="18" xfId="0" applyFont="1" applyFill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9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243</xdr:row>
      <xdr:rowOff>0</xdr:rowOff>
    </xdr:from>
    <xdr:to>
      <xdr:col>3</xdr:col>
      <xdr:colOff>66675</xdr:colOff>
      <xdr:row>248</xdr:row>
      <xdr:rowOff>28575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8809970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1295400</xdr:colOff>
      <xdr:row>248</xdr:row>
      <xdr:rowOff>104775</xdr:rowOff>
    </xdr:from>
    <xdr:to>
      <xdr:col>2</xdr:col>
      <xdr:colOff>2276475</xdr:colOff>
      <xdr:row>249</xdr:row>
      <xdr:rowOff>200025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188623575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1219200</xdr:colOff>
      <xdr:row>250</xdr:row>
      <xdr:rowOff>66675</xdr:rowOff>
    </xdr:from>
    <xdr:to>
      <xdr:col>2</xdr:col>
      <xdr:colOff>2286000</xdr:colOff>
      <xdr:row>251</xdr:row>
      <xdr:rowOff>180975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189004575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253</xdr:row>
      <xdr:rowOff>66675</xdr:rowOff>
    </xdr:from>
    <xdr:to>
      <xdr:col>2</xdr:col>
      <xdr:colOff>2219325</xdr:colOff>
      <xdr:row>254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189642750"/>
          <a:ext cx="1552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257</xdr:row>
      <xdr:rowOff>9525</xdr:rowOff>
    </xdr:from>
    <xdr:to>
      <xdr:col>2</xdr:col>
      <xdr:colOff>1724025</xdr:colOff>
      <xdr:row>258</xdr:row>
      <xdr:rowOff>76200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190376175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258</xdr:row>
      <xdr:rowOff>123825</xdr:rowOff>
    </xdr:from>
    <xdr:to>
      <xdr:col>2</xdr:col>
      <xdr:colOff>1819275</xdr:colOff>
      <xdr:row>260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190709550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260</xdr:row>
      <xdr:rowOff>114300</xdr:rowOff>
    </xdr:from>
    <xdr:to>
      <xdr:col>2</xdr:col>
      <xdr:colOff>1704975</xdr:colOff>
      <xdr:row>262</xdr:row>
      <xdr:rowOff>19050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5900" y="19108102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zoomScale="60" zoomScaleNormal="60" workbookViewId="0" topLeftCell="B22">
      <selection activeCell="F25" sqref="F25"/>
    </sheetView>
  </sheetViews>
  <sheetFormatPr defaultColWidth="9.00390625" defaultRowHeight="12.75"/>
  <cols>
    <col min="1" max="1" width="0.12890625" style="4" customWidth="1"/>
    <col min="2" max="2" width="5.125" style="0" customWidth="1"/>
    <col min="3" max="3" width="30.50390625" style="0" customWidth="1"/>
    <col min="4" max="4" width="27.125" style="0" customWidth="1"/>
    <col min="5" max="5" width="10.00390625" style="0" customWidth="1"/>
    <col min="6" max="6" width="12.50390625" style="0" customWidth="1"/>
    <col min="7" max="7" width="13.875" style="0" customWidth="1"/>
    <col min="8" max="8" width="11.875" style="0" customWidth="1"/>
    <col min="9" max="9" width="33.50390625" style="0" customWidth="1"/>
  </cols>
  <sheetData>
    <row r="1" spans="2:9" ht="12.75">
      <c r="B1" s="239" t="s">
        <v>438</v>
      </c>
      <c r="C1" s="239"/>
      <c r="D1" s="239"/>
      <c r="E1" s="239"/>
      <c r="F1" s="239"/>
      <c r="G1" s="239"/>
      <c r="H1" s="239"/>
      <c r="I1" s="239"/>
    </row>
    <row r="2" spans="2:9" ht="21" customHeight="1">
      <c r="B2" s="239"/>
      <c r="C2" s="239"/>
      <c r="D2" s="239"/>
      <c r="E2" s="239"/>
      <c r="F2" s="239"/>
      <c r="G2" s="239"/>
      <c r="H2" s="239"/>
      <c r="I2" s="239"/>
    </row>
    <row r="3" spans="2:9" ht="12.75">
      <c r="B3" s="242" t="s">
        <v>338</v>
      </c>
      <c r="C3" s="254" t="s">
        <v>31</v>
      </c>
      <c r="D3" s="240" t="s">
        <v>0</v>
      </c>
      <c r="E3" s="241" t="s">
        <v>1</v>
      </c>
      <c r="F3" s="241" t="s">
        <v>2</v>
      </c>
      <c r="G3" s="241"/>
      <c r="H3" s="241"/>
      <c r="I3" s="254" t="s">
        <v>8</v>
      </c>
    </row>
    <row r="4" spans="2:9" ht="87.75" customHeight="1">
      <c r="B4" s="242"/>
      <c r="C4" s="255"/>
      <c r="D4" s="240"/>
      <c r="E4" s="241"/>
      <c r="F4" s="36" t="s">
        <v>3</v>
      </c>
      <c r="G4" s="36" t="s">
        <v>4</v>
      </c>
      <c r="H4" s="36" t="s">
        <v>337</v>
      </c>
      <c r="I4" s="97"/>
    </row>
    <row r="5" spans="2:9" ht="31.5" customHeight="1">
      <c r="B5" s="250" t="s">
        <v>18</v>
      </c>
      <c r="C5" s="251"/>
      <c r="D5" s="252"/>
      <c r="E5" s="252"/>
      <c r="F5" s="252"/>
      <c r="G5" s="252"/>
      <c r="H5" s="252"/>
      <c r="I5" s="253"/>
    </row>
    <row r="6" spans="2:9" ht="24" customHeight="1">
      <c r="B6" s="246" t="s">
        <v>100</v>
      </c>
      <c r="C6" s="247"/>
      <c r="D6" s="248"/>
      <c r="E6" s="248"/>
      <c r="F6" s="248"/>
      <c r="G6" s="248"/>
      <c r="H6" s="248"/>
      <c r="I6" s="249"/>
    </row>
    <row r="7" spans="2:9" ht="144" customHeight="1">
      <c r="B7" s="170">
        <v>1</v>
      </c>
      <c r="C7" s="164" t="s">
        <v>101</v>
      </c>
      <c r="D7" s="53" t="s">
        <v>102</v>
      </c>
      <c r="E7" s="88" t="s">
        <v>7</v>
      </c>
      <c r="F7" s="9">
        <v>74</v>
      </c>
      <c r="G7" s="9">
        <v>100</v>
      </c>
      <c r="H7" s="65">
        <f>G7/F7*100</f>
        <v>135.13513513513513</v>
      </c>
      <c r="I7" s="3" t="s">
        <v>103</v>
      </c>
    </row>
    <row r="8" spans="2:9" ht="106.5" customHeight="1">
      <c r="B8" s="171"/>
      <c r="C8" s="165"/>
      <c r="D8" s="53" t="s">
        <v>104</v>
      </c>
      <c r="E8" s="4" t="s">
        <v>7</v>
      </c>
      <c r="F8" s="84">
        <v>96</v>
      </c>
      <c r="G8" s="84">
        <v>95.6</v>
      </c>
      <c r="H8" s="72">
        <f>G8/F8*100</f>
        <v>99.58333333333333</v>
      </c>
      <c r="I8" s="46" t="s">
        <v>105</v>
      </c>
    </row>
    <row r="9" spans="2:9" ht="147" customHeight="1">
      <c r="B9" s="172"/>
      <c r="C9" s="154"/>
      <c r="D9" s="46" t="s">
        <v>106</v>
      </c>
      <c r="E9" s="4" t="s">
        <v>7</v>
      </c>
      <c r="F9" s="84">
        <v>92</v>
      </c>
      <c r="G9" s="84">
        <v>99.9</v>
      </c>
      <c r="H9" s="72">
        <f>G9/F9*100</f>
        <v>108.58695652173913</v>
      </c>
      <c r="I9" s="46" t="s">
        <v>107</v>
      </c>
    </row>
    <row r="10" spans="2:9" ht="60" customHeight="1">
      <c r="B10" s="87">
        <v>2</v>
      </c>
      <c r="C10" s="85" t="s">
        <v>108</v>
      </c>
      <c r="D10" s="46" t="s">
        <v>109</v>
      </c>
      <c r="E10" s="4" t="s">
        <v>7</v>
      </c>
      <c r="F10" s="84">
        <v>0</v>
      </c>
      <c r="G10" s="84">
        <v>0</v>
      </c>
      <c r="H10" s="72">
        <v>100</v>
      </c>
      <c r="I10" s="46"/>
    </row>
    <row r="11" spans="2:9" ht="147" customHeight="1">
      <c r="B11" s="173">
        <v>3</v>
      </c>
      <c r="C11" s="85" t="s">
        <v>110</v>
      </c>
      <c r="D11" s="83" t="s">
        <v>111</v>
      </c>
      <c r="E11" s="4" t="s">
        <v>7</v>
      </c>
      <c r="F11" s="84">
        <v>75</v>
      </c>
      <c r="G11" s="84">
        <v>100</v>
      </c>
      <c r="H11" s="72">
        <f>G11/F11*100</f>
        <v>133.33333333333331</v>
      </c>
      <c r="I11" s="46" t="s">
        <v>112</v>
      </c>
    </row>
    <row r="12" spans="2:9" ht="93" customHeight="1">
      <c r="B12" s="171"/>
      <c r="C12" s="85"/>
      <c r="D12" s="83" t="s">
        <v>113</v>
      </c>
      <c r="E12" s="4" t="s">
        <v>7</v>
      </c>
      <c r="F12" s="84">
        <v>85</v>
      </c>
      <c r="G12" s="84">
        <v>100</v>
      </c>
      <c r="H12" s="72">
        <f>G12/F12*100</f>
        <v>117.64705882352942</v>
      </c>
      <c r="I12" s="46" t="s">
        <v>114</v>
      </c>
    </row>
    <row r="13" spans="2:9" ht="105.75" customHeight="1">
      <c r="B13" s="172"/>
      <c r="C13" s="85"/>
      <c r="D13" s="83" t="s">
        <v>115</v>
      </c>
      <c r="E13" s="4" t="s">
        <v>7</v>
      </c>
      <c r="F13" s="84">
        <v>70</v>
      </c>
      <c r="G13" s="84">
        <v>87</v>
      </c>
      <c r="H13" s="72">
        <f>G13/F13*100</f>
        <v>124.28571428571429</v>
      </c>
      <c r="I13" s="46" t="s">
        <v>116</v>
      </c>
    </row>
    <row r="14" spans="2:9" ht="39" customHeight="1">
      <c r="B14" s="243" t="s">
        <v>408</v>
      </c>
      <c r="C14" s="244"/>
      <c r="D14" s="244"/>
      <c r="E14" s="244"/>
      <c r="F14" s="244"/>
      <c r="G14" s="244"/>
      <c r="H14" s="244"/>
      <c r="I14" s="245"/>
    </row>
    <row r="15" spans="2:9" ht="30" customHeight="1">
      <c r="B15" s="199" t="s">
        <v>155</v>
      </c>
      <c r="C15" s="200"/>
      <c r="D15" s="200"/>
      <c r="E15" s="200"/>
      <c r="F15" s="200"/>
      <c r="G15" s="200"/>
      <c r="H15" s="200"/>
      <c r="I15" s="201"/>
    </row>
    <row r="16" spans="1:9" ht="95.25" customHeight="1">
      <c r="A16" s="158">
        <v>1</v>
      </c>
      <c r="B16" s="159"/>
      <c r="C16" s="85" t="s">
        <v>134</v>
      </c>
      <c r="D16" s="86" t="s">
        <v>135</v>
      </c>
      <c r="E16" s="4" t="s">
        <v>7</v>
      </c>
      <c r="F16" s="84">
        <v>62</v>
      </c>
      <c r="G16" s="84">
        <v>73</v>
      </c>
      <c r="H16" s="72">
        <f>G16/F16*100</f>
        <v>117.74193548387098</v>
      </c>
      <c r="I16" s="3" t="s">
        <v>136</v>
      </c>
    </row>
    <row r="17" spans="1:9" ht="129.75" customHeight="1">
      <c r="A17" s="160"/>
      <c r="B17" s="161"/>
      <c r="C17" s="85"/>
      <c r="D17" s="86" t="s">
        <v>137</v>
      </c>
      <c r="E17" s="4" t="s">
        <v>7</v>
      </c>
      <c r="F17" s="84">
        <v>77</v>
      </c>
      <c r="G17" s="84">
        <v>80</v>
      </c>
      <c r="H17" s="72">
        <f>G17/F17*100</f>
        <v>103.89610389610388</v>
      </c>
      <c r="I17" s="3" t="s">
        <v>138</v>
      </c>
    </row>
    <row r="18" spans="1:9" ht="120.75" customHeight="1">
      <c r="A18" s="160"/>
      <c r="B18" s="161"/>
      <c r="C18" s="85"/>
      <c r="D18" s="86" t="s">
        <v>139</v>
      </c>
      <c r="E18" s="4" t="s">
        <v>7</v>
      </c>
      <c r="F18" s="84">
        <v>87</v>
      </c>
      <c r="G18" s="84">
        <v>100</v>
      </c>
      <c r="H18" s="72">
        <f>G18/F18*100</f>
        <v>114.94252873563218</v>
      </c>
      <c r="I18" s="3" t="s">
        <v>141</v>
      </c>
    </row>
    <row r="19" spans="1:9" ht="60.75" customHeight="1">
      <c r="A19" s="160"/>
      <c r="B19" s="161"/>
      <c r="C19" s="85"/>
      <c r="D19" s="5" t="s">
        <v>140</v>
      </c>
      <c r="E19" s="4" t="s">
        <v>7</v>
      </c>
      <c r="F19" s="84">
        <v>13</v>
      </c>
      <c r="G19" s="84">
        <v>14</v>
      </c>
      <c r="H19" s="81">
        <f aca="true" t="shared" si="0" ref="H19:H25">G19/F19*100</f>
        <v>107.6923076923077</v>
      </c>
      <c r="I19" s="5" t="s">
        <v>142</v>
      </c>
    </row>
    <row r="20" spans="1:9" ht="51.75" customHeight="1">
      <c r="A20" s="162"/>
      <c r="B20" s="163"/>
      <c r="C20" s="85"/>
      <c r="D20" s="5" t="s">
        <v>143</v>
      </c>
      <c r="E20" s="4" t="s">
        <v>7</v>
      </c>
      <c r="F20" s="84">
        <v>95.6</v>
      </c>
      <c r="G20" s="84">
        <v>96.3</v>
      </c>
      <c r="H20" s="81">
        <f t="shared" si="0"/>
        <v>100.73221757322175</v>
      </c>
      <c r="I20" s="5" t="s">
        <v>144</v>
      </c>
    </row>
    <row r="21" spans="2:9" ht="125.25" customHeight="1">
      <c r="B21" s="20">
        <v>2</v>
      </c>
      <c r="C21" s="85" t="s">
        <v>145</v>
      </c>
      <c r="D21" s="5" t="s">
        <v>146</v>
      </c>
      <c r="E21" s="4" t="s">
        <v>7</v>
      </c>
      <c r="F21" s="84">
        <v>0</v>
      </c>
      <c r="G21" s="84">
        <v>0</v>
      </c>
      <c r="H21" s="81">
        <v>100</v>
      </c>
      <c r="I21" s="5" t="s">
        <v>147</v>
      </c>
    </row>
    <row r="22" spans="2:9" ht="66" customHeight="1">
      <c r="B22" s="166">
        <v>3</v>
      </c>
      <c r="C22" s="164" t="s">
        <v>148</v>
      </c>
      <c r="D22" s="5" t="s">
        <v>149</v>
      </c>
      <c r="E22" s="4" t="s">
        <v>7</v>
      </c>
      <c r="F22" s="84">
        <v>99.6</v>
      </c>
      <c r="G22" s="84">
        <v>100</v>
      </c>
      <c r="H22" s="81">
        <f>G22/F22*100</f>
        <v>100.40160642570282</v>
      </c>
      <c r="I22" s="5" t="s">
        <v>152</v>
      </c>
    </row>
    <row r="23" spans="2:9" ht="51" customHeight="1">
      <c r="B23" s="121"/>
      <c r="C23" s="165"/>
      <c r="D23" s="5" t="s">
        <v>150</v>
      </c>
      <c r="E23" s="4" t="s">
        <v>7</v>
      </c>
      <c r="F23" s="84">
        <v>98.8</v>
      </c>
      <c r="G23" s="84">
        <v>99.5</v>
      </c>
      <c r="H23" s="81">
        <f>G23/F23*100</f>
        <v>100.70850202429149</v>
      </c>
      <c r="I23" s="5" t="s">
        <v>153</v>
      </c>
    </row>
    <row r="24" spans="2:9" ht="102" customHeight="1">
      <c r="B24" s="111"/>
      <c r="C24" s="154"/>
      <c r="D24" s="5" t="s">
        <v>151</v>
      </c>
      <c r="E24" s="4" t="s">
        <v>7</v>
      </c>
      <c r="F24" s="84">
        <v>39</v>
      </c>
      <c r="G24" s="84">
        <v>49.5</v>
      </c>
      <c r="H24" s="81">
        <f>G24/F24*100</f>
        <v>126.92307692307692</v>
      </c>
      <c r="I24" s="5" t="s">
        <v>154</v>
      </c>
    </row>
    <row r="25" spans="2:9" ht="112.5" customHeight="1">
      <c r="B25" s="173">
        <v>4</v>
      </c>
      <c r="C25" s="149" t="s">
        <v>117</v>
      </c>
      <c r="D25" s="83" t="s">
        <v>118</v>
      </c>
      <c r="E25" s="4" t="s">
        <v>7</v>
      </c>
      <c r="F25" s="84">
        <v>9.7</v>
      </c>
      <c r="G25" s="84">
        <v>10</v>
      </c>
      <c r="H25" s="72">
        <f t="shared" si="0"/>
        <v>103.09278350515466</v>
      </c>
      <c r="I25" s="46" t="s">
        <v>119</v>
      </c>
    </row>
    <row r="26" spans="2:9" ht="53.25" customHeight="1">
      <c r="B26" s="172"/>
      <c r="C26" s="150"/>
      <c r="D26" s="83" t="s">
        <v>121</v>
      </c>
      <c r="E26" s="4" t="s">
        <v>7</v>
      </c>
      <c r="F26" s="84">
        <v>9.7</v>
      </c>
      <c r="G26" s="84">
        <v>0.4</v>
      </c>
      <c r="H26" s="72">
        <f>F26/G26*100</f>
        <v>2424.9999999999995</v>
      </c>
      <c r="I26" s="46" t="s">
        <v>120</v>
      </c>
    </row>
    <row r="27" spans="2:9" ht="65.25" customHeight="1">
      <c r="B27" s="147">
        <v>5</v>
      </c>
      <c r="C27" s="149" t="s">
        <v>122</v>
      </c>
      <c r="D27" s="83" t="s">
        <v>123</v>
      </c>
      <c r="E27" s="4" t="s">
        <v>7</v>
      </c>
      <c r="F27" s="84">
        <v>1.5</v>
      </c>
      <c r="G27" s="84">
        <v>7.6</v>
      </c>
      <c r="H27" s="72">
        <f>G27/F27*100</f>
        <v>506.66666666666663</v>
      </c>
      <c r="I27" s="46" t="s">
        <v>126</v>
      </c>
    </row>
    <row r="28" spans="2:9" ht="65.25" customHeight="1">
      <c r="B28" s="148"/>
      <c r="C28" s="150"/>
      <c r="D28" s="83" t="s">
        <v>124</v>
      </c>
      <c r="E28" s="4" t="s">
        <v>7</v>
      </c>
      <c r="F28" s="84">
        <v>0.08</v>
      </c>
      <c r="G28" s="84">
        <v>1.7</v>
      </c>
      <c r="H28" s="72">
        <f>G28/F28*100</f>
        <v>2125</v>
      </c>
      <c r="I28" s="46" t="s">
        <v>125</v>
      </c>
    </row>
    <row r="29" spans="2:9" ht="121.5" customHeight="1">
      <c r="B29" s="151" t="s">
        <v>409</v>
      </c>
      <c r="C29" s="152"/>
      <c r="D29" s="152"/>
      <c r="E29" s="152"/>
      <c r="F29" s="152"/>
      <c r="G29" s="152"/>
      <c r="H29" s="152"/>
      <c r="I29" s="153"/>
    </row>
    <row r="30" spans="2:9" ht="48" customHeight="1">
      <c r="B30" s="199" t="s">
        <v>156</v>
      </c>
      <c r="C30" s="200"/>
      <c r="D30" s="200"/>
      <c r="E30" s="200"/>
      <c r="F30" s="200"/>
      <c r="G30" s="200"/>
      <c r="H30" s="200"/>
      <c r="I30" s="201"/>
    </row>
    <row r="31" spans="2:9" ht="110.25" customHeight="1">
      <c r="B31" s="142">
        <v>1</v>
      </c>
      <c r="C31" s="110" t="s">
        <v>127</v>
      </c>
      <c r="D31" s="5" t="s">
        <v>128</v>
      </c>
      <c r="E31" s="63" t="s">
        <v>7</v>
      </c>
      <c r="F31" s="80">
        <v>67</v>
      </c>
      <c r="G31" s="63">
        <v>75</v>
      </c>
      <c r="H31" s="81">
        <f>G31/F31*100</f>
        <v>111.94029850746267</v>
      </c>
      <c r="I31" s="5" t="s">
        <v>130</v>
      </c>
    </row>
    <row r="32" spans="2:9" ht="60" customHeight="1">
      <c r="B32" s="154"/>
      <c r="C32" s="154"/>
      <c r="D32" s="5" t="s">
        <v>129</v>
      </c>
      <c r="E32" s="63" t="s">
        <v>7</v>
      </c>
      <c r="F32" s="63">
        <v>93</v>
      </c>
      <c r="G32" s="63">
        <v>93</v>
      </c>
      <c r="H32" s="81">
        <f>G32/F32*100</f>
        <v>100</v>
      </c>
      <c r="I32" s="5" t="s">
        <v>131</v>
      </c>
    </row>
    <row r="33" spans="2:9" ht="61.5" customHeight="1">
      <c r="B33" s="82">
        <v>2</v>
      </c>
      <c r="C33" s="30" t="s">
        <v>157</v>
      </c>
      <c r="D33" s="5" t="s">
        <v>132</v>
      </c>
      <c r="E33" s="63" t="s">
        <v>7</v>
      </c>
      <c r="F33" s="63">
        <v>0</v>
      </c>
      <c r="G33" s="63">
        <v>0</v>
      </c>
      <c r="H33" s="81">
        <v>100</v>
      </c>
      <c r="I33" s="5" t="s">
        <v>133</v>
      </c>
    </row>
    <row r="34" spans="2:9" ht="28.5" customHeight="1">
      <c r="B34" s="131" t="s">
        <v>364</v>
      </c>
      <c r="C34" s="132"/>
      <c r="D34" s="134"/>
      <c r="E34" s="134"/>
      <c r="F34" s="134"/>
      <c r="G34" s="134"/>
      <c r="H34" s="134"/>
      <c r="I34" s="135"/>
    </row>
    <row r="35" spans="2:9" ht="36.75" customHeight="1">
      <c r="B35" s="144" t="s">
        <v>168</v>
      </c>
      <c r="C35" s="145"/>
      <c r="D35" s="145"/>
      <c r="E35" s="145"/>
      <c r="F35" s="145"/>
      <c r="G35" s="145"/>
      <c r="H35" s="145"/>
      <c r="I35" s="146"/>
    </row>
    <row r="36" spans="2:9" ht="117" customHeight="1">
      <c r="B36" s="110">
        <v>1</v>
      </c>
      <c r="C36" s="110" t="s">
        <v>158</v>
      </c>
      <c r="D36" s="5" t="s">
        <v>159</v>
      </c>
      <c r="E36" s="3" t="s">
        <v>7</v>
      </c>
      <c r="F36" s="3">
        <v>98</v>
      </c>
      <c r="G36" s="3">
        <v>98</v>
      </c>
      <c r="H36" s="65">
        <f>G36/F36*100</f>
        <v>100</v>
      </c>
      <c r="I36" s="3" t="s">
        <v>160</v>
      </c>
    </row>
    <row r="37" spans="2:9" ht="171" customHeight="1">
      <c r="B37" s="165"/>
      <c r="C37" s="155"/>
      <c r="D37" s="3" t="s">
        <v>161</v>
      </c>
      <c r="E37" s="3" t="s">
        <v>7</v>
      </c>
      <c r="F37" s="3">
        <v>100</v>
      </c>
      <c r="G37" s="3">
        <v>100</v>
      </c>
      <c r="H37" s="65">
        <f>G37/F37*100</f>
        <v>100</v>
      </c>
      <c r="I37" s="3" t="s">
        <v>162</v>
      </c>
    </row>
    <row r="38" spans="2:9" ht="84" customHeight="1">
      <c r="B38" s="165"/>
      <c r="C38" s="155"/>
      <c r="D38" s="3" t="s">
        <v>163</v>
      </c>
      <c r="E38" s="3" t="s">
        <v>7</v>
      </c>
      <c r="F38" s="3">
        <v>22</v>
      </c>
      <c r="G38" s="3">
        <v>22.6</v>
      </c>
      <c r="H38" s="65">
        <f>G38/F38*100</f>
        <v>102.72727272727273</v>
      </c>
      <c r="I38" s="79" t="s">
        <v>164</v>
      </c>
    </row>
    <row r="39" spans="2:9" ht="102" customHeight="1">
      <c r="B39" s="154"/>
      <c r="C39" s="143"/>
      <c r="D39" s="3" t="s">
        <v>165</v>
      </c>
      <c r="E39" s="3" t="s">
        <v>7</v>
      </c>
      <c r="F39" s="3">
        <v>85</v>
      </c>
      <c r="G39" s="3">
        <v>91.8</v>
      </c>
      <c r="H39" s="65">
        <f>G39/F39*100</f>
        <v>108</v>
      </c>
      <c r="I39" s="3" t="s">
        <v>166</v>
      </c>
    </row>
    <row r="40" spans="2:9" ht="33.75" customHeight="1">
      <c r="B40" s="125" t="s">
        <v>382</v>
      </c>
      <c r="C40" s="134"/>
      <c r="D40" s="134"/>
      <c r="E40" s="134"/>
      <c r="F40" s="134"/>
      <c r="G40" s="134"/>
      <c r="H40" s="134"/>
      <c r="I40" s="135"/>
    </row>
    <row r="41" spans="2:9" ht="43.5" customHeight="1">
      <c r="B41" s="144" t="s">
        <v>167</v>
      </c>
      <c r="C41" s="145"/>
      <c r="D41" s="237"/>
      <c r="E41" s="237"/>
      <c r="F41" s="237"/>
      <c r="G41" s="237"/>
      <c r="H41" s="237"/>
      <c r="I41" s="238"/>
    </row>
    <row r="42" spans="2:9" ht="105" customHeight="1">
      <c r="B42" s="142">
        <v>1</v>
      </c>
      <c r="C42" s="174" t="s">
        <v>169</v>
      </c>
      <c r="D42" s="70" t="s">
        <v>159</v>
      </c>
      <c r="E42" s="5" t="s">
        <v>7</v>
      </c>
      <c r="F42" s="77">
        <v>25.6</v>
      </c>
      <c r="G42" s="77">
        <v>27</v>
      </c>
      <c r="H42" s="78">
        <f>(G42/F42)*100</f>
        <v>105.46875</v>
      </c>
      <c r="I42" s="3" t="s">
        <v>170</v>
      </c>
    </row>
    <row r="43" spans="2:9" ht="168" customHeight="1">
      <c r="B43" s="143"/>
      <c r="C43" s="175"/>
      <c r="D43" s="70" t="s">
        <v>161</v>
      </c>
      <c r="E43" s="5" t="s">
        <v>7</v>
      </c>
      <c r="F43" s="77">
        <v>35</v>
      </c>
      <c r="G43" s="77">
        <v>46</v>
      </c>
      <c r="H43" s="78">
        <f>(G43/F43)*100</f>
        <v>131.42857142857142</v>
      </c>
      <c r="I43" s="3" t="s">
        <v>171</v>
      </c>
    </row>
    <row r="44" spans="2:9" ht="33.75" customHeight="1">
      <c r="B44" s="101" t="s">
        <v>383</v>
      </c>
      <c r="C44" s="102"/>
      <c r="D44" s="102"/>
      <c r="E44" s="102"/>
      <c r="F44" s="102"/>
      <c r="G44" s="102"/>
      <c r="H44" s="102"/>
      <c r="I44" s="103"/>
    </row>
    <row r="45" spans="2:9" ht="36" customHeight="1">
      <c r="B45" s="131" t="s">
        <v>384</v>
      </c>
      <c r="C45" s="132"/>
      <c r="D45" s="156"/>
      <c r="E45" s="156"/>
      <c r="F45" s="156"/>
      <c r="G45" s="156"/>
      <c r="H45" s="156"/>
      <c r="I45" s="157"/>
    </row>
    <row r="46" spans="2:9" ht="27" customHeight="1">
      <c r="B46" s="233" t="s">
        <v>17</v>
      </c>
      <c r="C46" s="234"/>
      <c r="D46" s="235"/>
      <c r="E46" s="235"/>
      <c r="F46" s="235"/>
      <c r="G46" s="235"/>
      <c r="H46" s="235"/>
      <c r="I46" s="236"/>
    </row>
    <row r="47" spans="2:9" ht="20.25" customHeight="1">
      <c r="B47" s="229" t="s">
        <v>334</v>
      </c>
      <c r="C47" s="230"/>
      <c r="D47" s="231"/>
      <c r="E47" s="231"/>
      <c r="F47" s="231"/>
      <c r="G47" s="231"/>
      <c r="H47" s="231"/>
      <c r="I47" s="232"/>
    </row>
    <row r="48" spans="2:9" ht="118.5" customHeight="1">
      <c r="B48" s="40">
        <v>1</v>
      </c>
      <c r="C48" s="39" t="s">
        <v>19</v>
      </c>
      <c r="D48" s="73" t="s">
        <v>20</v>
      </c>
      <c r="E48" s="40" t="s">
        <v>7</v>
      </c>
      <c r="F48" s="74">
        <v>0.8</v>
      </c>
      <c r="G48" s="74">
        <v>0.804</v>
      </c>
      <c r="H48" s="75">
        <f>G48/F48*100</f>
        <v>100.49999999999999</v>
      </c>
      <c r="I48" s="76" t="s">
        <v>173</v>
      </c>
    </row>
    <row r="49" spans="2:9" ht="117.75" customHeight="1">
      <c r="B49" s="5">
        <v>2</v>
      </c>
      <c r="C49" s="30" t="s">
        <v>21</v>
      </c>
      <c r="D49" s="73" t="s">
        <v>22</v>
      </c>
      <c r="E49" s="40" t="s">
        <v>7</v>
      </c>
      <c r="F49" s="67">
        <v>0.048</v>
      </c>
      <c r="G49" s="67">
        <v>0.0507</v>
      </c>
      <c r="H49" s="75">
        <f>G49/F49*100</f>
        <v>105.62499999999999</v>
      </c>
      <c r="I49" s="3" t="s">
        <v>172</v>
      </c>
    </row>
    <row r="50" spans="2:9" ht="69" customHeight="1">
      <c r="B50" s="101" t="s">
        <v>385</v>
      </c>
      <c r="C50" s="102"/>
      <c r="D50" s="102"/>
      <c r="E50" s="102"/>
      <c r="F50" s="102"/>
      <c r="G50" s="102"/>
      <c r="H50" s="102"/>
      <c r="I50" s="103"/>
    </row>
    <row r="51" spans="2:9" ht="24.75" customHeight="1">
      <c r="B51" s="128" t="s">
        <v>23</v>
      </c>
      <c r="C51" s="226"/>
      <c r="D51" s="227"/>
      <c r="E51" s="227"/>
      <c r="F51" s="227"/>
      <c r="G51" s="227"/>
      <c r="H51" s="227"/>
      <c r="I51" s="228"/>
    </row>
    <row r="52" spans="2:9" ht="117" customHeight="1">
      <c r="B52" s="41">
        <v>1</v>
      </c>
      <c r="C52" s="69" t="s">
        <v>24</v>
      </c>
      <c r="D52" s="5" t="s">
        <v>27</v>
      </c>
      <c r="E52" s="5" t="s">
        <v>7</v>
      </c>
      <c r="F52" s="67">
        <v>0.002</v>
      </c>
      <c r="G52" s="67" t="s">
        <v>28</v>
      </c>
      <c r="H52" s="65">
        <v>0</v>
      </c>
      <c r="I52" s="70" t="s">
        <v>30</v>
      </c>
    </row>
    <row r="53" spans="2:9" ht="113.25" customHeight="1">
      <c r="B53" s="46">
        <v>2</v>
      </c>
      <c r="C53" s="71" t="s">
        <v>25</v>
      </c>
      <c r="D53" s="46" t="s">
        <v>26</v>
      </c>
      <c r="E53" s="46" t="s">
        <v>7</v>
      </c>
      <c r="F53" s="67">
        <v>0.988</v>
      </c>
      <c r="G53" s="67">
        <v>0.989</v>
      </c>
      <c r="H53" s="72">
        <f>G53/F53*100</f>
        <v>100.10121457489878</v>
      </c>
      <c r="I53" s="46" t="s">
        <v>29</v>
      </c>
    </row>
    <row r="54" spans="2:9" ht="35.25" customHeight="1">
      <c r="B54" s="186" t="s">
        <v>386</v>
      </c>
      <c r="C54" s="102"/>
      <c r="D54" s="102"/>
      <c r="E54" s="102"/>
      <c r="F54" s="102"/>
      <c r="G54" s="102"/>
      <c r="H54" s="102"/>
      <c r="I54" s="103"/>
    </row>
    <row r="55" spans="2:9" ht="63" customHeight="1">
      <c r="B55" s="131" t="s">
        <v>387</v>
      </c>
      <c r="C55" s="132"/>
      <c r="D55" s="132"/>
      <c r="E55" s="132"/>
      <c r="F55" s="132"/>
      <c r="G55" s="132"/>
      <c r="H55" s="132"/>
      <c r="I55" s="133"/>
    </row>
    <row r="56" spans="2:9" ht="21" customHeight="1">
      <c r="B56" s="112" t="s">
        <v>32</v>
      </c>
      <c r="C56" s="269"/>
      <c r="D56" s="269"/>
      <c r="E56" s="269"/>
      <c r="F56" s="269"/>
      <c r="G56" s="269"/>
      <c r="H56" s="269"/>
      <c r="I56" s="270"/>
    </row>
    <row r="57" spans="2:9" ht="30" customHeight="1">
      <c r="B57" s="144" t="s">
        <v>333</v>
      </c>
      <c r="C57" s="145"/>
      <c r="D57" s="145"/>
      <c r="E57" s="145"/>
      <c r="F57" s="145"/>
      <c r="G57" s="145"/>
      <c r="H57" s="145"/>
      <c r="I57" s="146"/>
    </row>
    <row r="58" spans="2:9" ht="85.5" customHeight="1">
      <c r="B58" s="16">
        <v>1</v>
      </c>
      <c r="C58" s="14" t="s">
        <v>33</v>
      </c>
      <c r="D58" s="14" t="s">
        <v>34</v>
      </c>
      <c r="E58" s="16" t="s">
        <v>6</v>
      </c>
      <c r="F58" s="17">
        <v>54</v>
      </c>
      <c r="G58" s="17">
        <v>57</v>
      </c>
      <c r="H58" s="18">
        <f>G58/F58*100</f>
        <v>105.55555555555556</v>
      </c>
      <c r="I58" s="14" t="s">
        <v>35</v>
      </c>
    </row>
    <row r="59" spans="1:9" ht="78" customHeight="1">
      <c r="A59"/>
      <c r="B59" s="16">
        <v>2</v>
      </c>
      <c r="C59" s="19" t="s">
        <v>36</v>
      </c>
      <c r="D59" s="14" t="s">
        <v>37</v>
      </c>
      <c r="E59" s="16" t="s">
        <v>5</v>
      </c>
      <c r="F59" s="17">
        <v>21500</v>
      </c>
      <c r="G59" s="17">
        <v>21500</v>
      </c>
      <c r="H59" s="17">
        <f>G59/F59*100</f>
        <v>100</v>
      </c>
      <c r="I59" s="14" t="s">
        <v>39</v>
      </c>
    </row>
    <row r="60" spans="1:9" ht="31.5" customHeight="1">
      <c r="A60"/>
      <c r="B60" s="131" t="s">
        <v>388</v>
      </c>
      <c r="C60" s="132"/>
      <c r="D60" s="132"/>
      <c r="E60" s="132"/>
      <c r="F60" s="132"/>
      <c r="G60" s="132"/>
      <c r="H60" s="132"/>
      <c r="I60" s="133"/>
    </row>
    <row r="61" spans="1:9" ht="39.75" customHeight="1">
      <c r="A61"/>
      <c r="B61" s="144" t="s">
        <v>38</v>
      </c>
      <c r="C61" s="145"/>
      <c r="D61" s="145"/>
      <c r="E61" s="145"/>
      <c r="F61" s="145"/>
      <c r="G61" s="145"/>
      <c r="H61" s="145"/>
      <c r="I61" s="146"/>
    </row>
    <row r="62" spans="1:9" ht="111" customHeight="1">
      <c r="A62"/>
      <c r="B62" s="110">
        <v>1</v>
      </c>
      <c r="C62" s="110" t="s">
        <v>40</v>
      </c>
      <c r="D62" s="5" t="s">
        <v>41</v>
      </c>
      <c r="E62" s="5" t="s">
        <v>7</v>
      </c>
      <c r="F62" s="67">
        <v>0.63</v>
      </c>
      <c r="G62" s="67">
        <v>0.634</v>
      </c>
      <c r="H62" s="65">
        <f>G62/F62*100</f>
        <v>100.63492063492063</v>
      </c>
      <c r="I62" s="5" t="s">
        <v>42</v>
      </c>
    </row>
    <row r="63" spans="1:9" ht="105.75" customHeight="1">
      <c r="A63"/>
      <c r="B63" s="154"/>
      <c r="C63" s="154"/>
      <c r="D63" s="5" t="s">
        <v>43</v>
      </c>
      <c r="E63" s="5" t="s">
        <v>7</v>
      </c>
      <c r="F63" s="67">
        <v>0.038</v>
      </c>
      <c r="G63" s="67">
        <v>0.0398</v>
      </c>
      <c r="H63" s="65">
        <f>G63/F63*100</f>
        <v>104.73684210526318</v>
      </c>
      <c r="I63" s="5" t="s">
        <v>174</v>
      </c>
    </row>
    <row r="64" spans="1:9" ht="130.5" customHeight="1">
      <c r="A64"/>
      <c r="B64" s="41">
        <v>2</v>
      </c>
      <c r="C64" s="68" t="s">
        <v>44</v>
      </c>
      <c r="D64" s="5" t="s">
        <v>45</v>
      </c>
      <c r="E64" s="5" t="s">
        <v>7</v>
      </c>
      <c r="F64" s="67">
        <v>0.209</v>
      </c>
      <c r="G64" s="67">
        <v>0.252</v>
      </c>
      <c r="H64" s="65">
        <f>G64/F64*100</f>
        <v>120.57416267942584</v>
      </c>
      <c r="I64" s="5" t="s">
        <v>46</v>
      </c>
    </row>
    <row r="65" spans="1:9" ht="27.75" customHeight="1">
      <c r="A65"/>
      <c r="B65" s="101" t="s">
        <v>390</v>
      </c>
      <c r="C65" s="102"/>
      <c r="D65" s="102"/>
      <c r="E65" s="102"/>
      <c r="F65" s="102"/>
      <c r="G65" s="102"/>
      <c r="H65" s="102"/>
      <c r="I65" s="103"/>
    </row>
    <row r="66" spans="1:9" ht="33" customHeight="1">
      <c r="A66"/>
      <c r="B66" s="128" t="s">
        <v>47</v>
      </c>
      <c r="C66" s="264"/>
      <c r="D66" s="264"/>
      <c r="E66" s="264"/>
      <c r="F66" s="264"/>
      <c r="G66" s="264"/>
      <c r="H66" s="264"/>
      <c r="I66" s="265"/>
    </row>
    <row r="67" spans="1:9" ht="153" customHeight="1">
      <c r="A67" s="2" t="s">
        <v>9</v>
      </c>
      <c r="B67" s="96">
        <v>1</v>
      </c>
      <c r="C67" s="266" t="s">
        <v>48</v>
      </c>
      <c r="D67" s="5" t="s">
        <v>49</v>
      </c>
      <c r="E67" s="5" t="s">
        <v>6</v>
      </c>
      <c r="F67" s="32">
        <v>6</v>
      </c>
      <c r="G67" s="32">
        <v>6</v>
      </c>
      <c r="H67" s="65">
        <f>G67/F67*100</f>
        <v>100</v>
      </c>
      <c r="I67" s="5" t="s">
        <v>51</v>
      </c>
    </row>
    <row r="68" spans="1:9" ht="168" customHeight="1">
      <c r="A68"/>
      <c r="B68" s="267"/>
      <c r="C68" s="220"/>
      <c r="D68" s="5" t="s">
        <v>50</v>
      </c>
      <c r="E68" s="5" t="s">
        <v>5</v>
      </c>
      <c r="F68" s="32">
        <v>650</v>
      </c>
      <c r="G68" s="32">
        <v>650</v>
      </c>
      <c r="H68" s="65">
        <f>G68/F68*100</f>
        <v>100</v>
      </c>
      <c r="I68" s="5" t="s">
        <v>52</v>
      </c>
    </row>
    <row r="69" spans="1:9" ht="36" customHeight="1">
      <c r="A69"/>
      <c r="B69" s="101" t="s">
        <v>389</v>
      </c>
      <c r="C69" s="102"/>
      <c r="D69" s="102"/>
      <c r="E69" s="102"/>
      <c r="F69" s="102"/>
      <c r="G69" s="102"/>
      <c r="H69" s="102"/>
      <c r="I69" s="103"/>
    </row>
    <row r="70" spans="1:9" ht="24.75" customHeight="1">
      <c r="A70"/>
      <c r="B70" s="101" t="s">
        <v>391</v>
      </c>
      <c r="C70" s="102"/>
      <c r="D70" s="102"/>
      <c r="E70" s="102"/>
      <c r="F70" s="102"/>
      <c r="G70" s="102"/>
      <c r="H70" s="102"/>
      <c r="I70" s="103"/>
    </row>
    <row r="71" spans="1:9" ht="22.5" customHeight="1">
      <c r="A71"/>
      <c r="B71" s="233" t="s">
        <v>53</v>
      </c>
      <c r="C71" s="234"/>
      <c r="D71" s="234"/>
      <c r="E71" s="234"/>
      <c r="F71" s="234"/>
      <c r="G71" s="234"/>
      <c r="H71" s="234"/>
      <c r="I71" s="268"/>
    </row>
    <row r="72" spans="1:9" ht="28.5" customHeight="1">
      <c r="A72"/>
      <c r="B72" s="216" t="s">
        <v>54</v>
      </c>
      <c r="C72" s="217"/>
      <c r="D72" s="217"/>
      <c r="E72" s="217"/>
      <c r="F72" s="217"/>
      <c r="G72" s="217"/>
      <c r="H72" s="217"/>
      <c r="I72" s="217"/>
    </row>
    <row r="73" spans="1:9" ht="47.25" customHeight="1">
      <c r="A73"/>
      <c r="B73" s="5">
        <v>1</v>
      </c>
      <c r="C73" s="30" t="s">
        <v>55</v>
      </c>
      <c r="D73" s="5" t="s">
        <v>56</v>
      </c>
      <c r="E73" s="5" t="s">
        <v>7</v>
      </c>
      <c r="F73" s="32">
        <v>2</v>
      </c>
      <c r="G73" s="12">
        <v>2.52</v>
      </c>
      <c r="H73" s="65">
        <f>G73/F73*100</f>
        <v>126</v>
      </c>
      <c r="I73" s="5" t="s">
        <v>57</v>
      </c>
    </row>
    <row r="74" spans="1:9" ht="108" customHeight="1">
      <c r="A74"/>
      <c r="B74" s="5">
        <v>2</v>
      </c>
      <c r="C74" s="30" t="s">
        <v>58</v>
      </c>
      <c r="D74" s="5" t="s">
        <v>59</v>
      </c>
      <c r="E74" s="5" t="s">
        <v>7</v>
      </c>
      <c r="F74" s="32">
        <v>2</v>
      </c>
      <c r="G74" s="12">
        <v>-0.6</v>
      </c>
      <c r="H74" s="65">
        <v>0</v>
      </c>
      <c r="I74" s="5" t="s">
        <v>175</v>
      </c>
    </row>
    <row r="75" spans="2:9" ht="81" customHeight="1">
      <c r="B75" s="5">
        <v>3</v>
      </c>
      <c r="C75" s="30" t="s">
        <v>60</v>
      </c>
      <c r="D75" s="5" t="s">
        <v>61</v>
      </c>
      <c r="E75" s="5" t="s">
        <v>5</v>
      </c>
      <c r="F75" s="32">
        <v>1</v>
      </c>
      <c r="G75" s="12">
        <v>25</v>
      </c>
      <c r="H75" s="65">
        <f>G75/F75*100</f>
        <v>2500</v>
      </c>
      <c r="I75" s="5" t="s">
        <v>340</v>
      </c>
    </row>
    <row r="76" spans="2:9" ht="78" customHeight="1">
      <c r="B76" s="260" t="s">
        <v>392</v>
      </c>
      <c r="C76" s="261"/>
      <c r="D76" s="262"/>
      <c r="E76" s="262"/>
      <c r="F76" s="262"/>
      <c r="G76" s="262"/>
      <c r="H76" s="262"/>
      <c r="I76" s="263"/>
    </row>
    <row r="77" spans="2:9" ht="20.25" customHeight="1">
      <c r="B77" s="144" t="s">
        <v>62</v>
      </c>
      <c r="C77" s="145"/>
      <c r="D77" s="145"/>
      <c r="E77" s="145"/>
      <c r="F77" s="145"/>
      <c r="G77" s="145"/>
      <c r="H77" s="145"/>
      <c r="I77" s="146"/>
    </row>
    <row r="78" spans="2:9" ht="51" customHeight="1">
      <c r="B78" s="110">
        <v>1</v>
      </c>
      <c r="C78" s="218" t="s">
        <v>63</v>
      </c>
      <c r="D78" s="5" t="s">
        <v>64</v>
      </c>
      <c r="E78" s="63" t="s">
        <v>7</v>
      </c>
      <c r="F78" s="64">
        <v>0.01</v>
      </c>
      <c r="G78" s="64">
        <v>0.22</v>
      </c>
      <c r="H78" s="65">
        <f>G78/F78*100</f>
        <v>2200</v>
      </c>
      <c r="I78" s="5" t="s">
        <v>342</v>
      </c>
    </row>
    <row r="79" spans="2:9" ht="51.75" customHeight="1">
      <c r="B79" s="165"/>
      <c r="C79" s="219"/>
      <c r="D79" s="5" t="s">
        <v>65</v>
      </c>
      <c r="E79" s="63" t="s">
        <v>5</v>
      </c>
      <c r="F79" s="33">
        <v>6704</v>
      </c>
      <c r="G79" s="33">
        <v>7124</v>
      </c>
      <c r="H79" s="65">
        <f>G79/F79*100</f>
        <v>106.26491646778042</v>
      </c>
      <c r="I79" s="5" t="s">
        <v>68</v>
      </c>
    </row>
    <row r="80" spans="2:9" ht="64.5" customHeight="1">
      <c r="B80" s="165"/>
      <c r="C80" s="219"/>
      <c r="D80" s="5" t="s">
        <v>66</v>
      </c>
      <c r="E80" s="5" t="s">
        <v>67</v>
      </c>
      <c r="F80" s="66">
        <v>726</v>
      </c>
      <c r="G80" s="66">
        <v>734.44</v>
      </c>
      <c r="H80" s="65">
        <f>G80/F80*100</f>
        <v>101.1625344352617</v>
      </c>
      <c r="I80" s="5" t="s">
        <v>69</v>
      </c>
    </row>
    <row r="81" spans="2:9" ht="50.25" customHeight="1">
      <c r="B81" s="165"/>
      <c r="C81" s="219"/>
      <c r="D81" s="5" t="s">
        <v>70</v>
      </c>
      <c r="E81" s="5" t="s">
        <v>67</v>
      </c>
      <c r="F81" s="66">
        <v>31.4</v>
      </c>
      <c r="G81" s="66">
        <v>36.8</v>
      </c>
      <c r="H81" s="65">
        <f>G81/F81*100</f>
        <v>117.19745222929936</v>
      </c>
      <c r="I81" s="5" t="s">
        <v>341</v>
      </c>
    </row>
    <row r="82" spans="2:9" ht="52.5" customHeight="1">
      <c r="B82" s="154"/>
      <c r="C82" s="220"/>
      <c r="D82" s="5" t="s">
        <v>71</v>
      </c>
      <c r="E82" s="5" t="s">
        <v>67</v>
      </c>
      <c r="F82" s="66">
        <v>1308.04</v>
      </c>
      <c r="G82" s="66">
        <v>1295</v>
      </c>
      <c r="H82" s="65">
        <f>G82/F82*100</f>
        <v>99.00308859056298</v>
      </c>
      <c r="I82" s="5" t="s">
        <v>72</v>
      </c>
    </row>
    <row r="83" spans="2:9" ht="54" customHeight="1">
      <c r="B83" s="205" t="s">
        <v>393</v>
      </c>
      <c r="C83" s="206"/>
      <c r="D83" s="156"/>
      <c r="E83" s="156"/>
      <c r="F83" s="156"/>
      <c r="G83" s="156"/>
      <c r="H83" s="156"/>
      <c r="I83" s="157"/>
    </row>
    <row r="84" spans="2:9" ht="36" customHeight="1">
      <c r="B84" s="144" t="s">
        <v>73</v>
      </c>
      <c r="C84" s="145"/>
      <c r="D84" s="145"/>
      <c r="E84" s="145"/>
      <c r="F84" s="145"/>
      <c r="G84" s="145"/>
      <c r="H84" s="145"/>
      <c r="I84" s="146"/>
    </row>
    <row r="85" spans="2:9" ht="30.75" customHeight="1">
      <c r="B85" s="193">
        <v>1</v>
      </c>
      <c r="C85" s="256" t="s">
        <v>74</v>
      </c>
      <c r="D85" s="10" t="s">
        <v>75</v>
      </c>
      <c r="E85" s="3" t="s">
        <v>5</v>
      </c>
      <c r="F85" s="3">
        <v>452</v>
      </c>
      <c r="G85" s="3">
        <v>483</v>
      </c>
      <c r="H85" s="9">
        <f>G85/F85*100</f>
        <v>106.85840707964603</v>
      </c>
      <c r="I85" s="3" t="s">
        <v>177</v>
      </c>
    </row>
    <row r="86" spans="2:9" ht="63.75" customHeight="1">
      <c r="B86" s="111"/>
      <c r="C86" s="111"/>
      <c r="D86" s="10" t="s">
        <v>176</v>
      </c>
      <c r="E86" s="3" t="s">
        <v>7</v>
      </c>
      <c r="F86" s="3">
        <v>1</v>
      </c>
      <c r="G86" s="3">
        <v>2.8</v>
      </c>
      <c r="H86" s="9">
        <f>G86/F86*100</f>
        <v>280</v>
      </c>
      <c r="I86" s="3" t="s">
        <v>178</v>
      </c>
    </row>
    <row r="87" spans="2:9" ht="121.5" customHeight="1">
      <c r="B87" s="179" t="s">
        <v>394</v>
      </c>
      <c r="C87" s="180"/>
      <c r="D87" s="102"/>
      <c r="E87" s="102"/>
      <c r="F87" s="102"/>
      <c r="G87" s="102"/>
      <c r="H87" s="102"/>
      <c r="I87" s="103"/>
    </row>
    <row r="88" spans="2:9" ht="21" customHeight="1">
      <c r="B88" s="167" t="s">
        <v>76</v>
      </c>
      <c r="C88" s="181"/>
      <c r="D88" s="181"/>
      <c r="E88" s="181"/>
      <c r="F88" s="181"/>
      <c r="G88" s="181"/>
      <c r="H88" s="181"/>
      <c r="I88" s="182"/>
    </row>
    <row r="89" spans="2:9" ht="96.75" customHeight="1">
      <c r="B89" s="22">
        <v>1</v>
      </c>
      <c r="C89" s="59" t="s">
        <v>77</v>
      </c>
      <c r="D89" s="46" t="s">
        <v>78</v>
      </c>
      <c r="E89" s="46" t="s">
        <v>7</v>
      </c>
      <c r="F89" s="46">
        <v>1</v>
      </c>
      <c r="G89" s="46">
        <v>1.1</v>
      </c>
      <c r="H89" s="46">
        <f>G89/F89*100</f>
        <v>110.00000000000001</v>
      </c>
      <c r="I89" s="3" t="s">
        <v>79</v>
      </c>
    </row>
    <row r="90" spans="2:9" ht="141" customHeight="1">
      <c r="B90" s="60">
        <v>2</v>
      </c>
      <c r="C90" s="61" t="s">
        <v>80</v>
      </c>
      <c r="D90" s="62" t="s">
        <v>81</v>
      </c>
      <c r="E90" s="62" t="s">
        <v>5</v>
      </c>
      <c r="F90" s="62">
        <v>1550</v>
      </c>
      <c r="G90" s="62">
        <v>1600</v>
      </c>
      <c r="H90" s="54">
        <f>G90/F90*100</f>
        <v>103.2258064516129</v>
      </c>
      <c r="I90" s="62" t="s">
        <v>343</v>
      </c>
    </row>
    <row r="91" spans="1:9" ht="32.25" customHeight="1">
      <c r="A91"/>
      <c r="B91" s="183" t="s">
        <v>395</v>
      </c>
      <c r="C91" s="184"/>
      <c r="D91" s="184"/>
      <c r="E91" s="184"/>
      <c r="F91" s="184"/>
      <c r="G91" s="184"/>
      <c r="H91" s="184"/>
      <c r="I91" s="185"/>
    </row>
    <row r="92" spans="1:9" ht="41.25" customHeight="1">
      <c r="A92" s="1"/>
      <c r="B92" s="186" t="s">
        <v>396</v>
      </c>
      <c r="C92" s="102"/>
      <c r="D92" s="102"/>
      <c r="E92" s="102"/>
      <c r="F92" s="102"/>
      <c r="G92" s="102"/>
      <c r="H92" s="102"/>
      <c r="I92" s="103"/>
    </row>
    <row r="93" spans="1:9" ht="36" customHeight="1">
      <c r="A93" s="1"/>
      <c r="B93" s="187" t="s">
        <v>82</v>
      </c>
      <c r="C93" s="188"/>
      <c r="D93" s="188"/>
      <c r="E93" s="188"/>
      <c r="F93" s="188"/>
      <c r="G93" s="188"/>
      <c r="H93" s="188"/>
      <c r="I93" s="189"/>
    </row>
    <row r="94" spans="1:9" ht="28.5" customHeight="1">
      <c r="A94" s="1"/>
      <c r="B94" s="176" t="s">
        <v>83</v>
      </c>
      <c r="C94" s="177"/>
      <c r="D94" s="177"/>
      <c r="E94" s="177"/>
      <c r="F94" s="177"/>
      <c r="G94" s="177"/>
      <c r="H94" s="177"/>
      <c r="I94" s="178"/>
    </row>
    <row r="95" spans="1:9" ht="162" customHeight="1">
      <c r="A95" s="1"/>
      <c r="B95" s="46">
        <v>1</v>
      </c>
      <c r="C95" s="22" t="s">
        <v>84</v>
      </c>
      <c r="D95" s="46" t="s">
        <v>85</v>
      </c>
      <c r="E95" s="46" t="s">
        <v>92</v>
      </c>
      <c r="F95" s="46">
        <v>11</v>
      </c>
      <c r="G95" s="46">
        <v>12</v>
      </c>
      <c r="H95" s="54">
        <f>G95/F95*100</f>
        <v>109.09090909090908</v>
      </c>
      <c r="I95" s="46"/>
    </row>
    <row r="96" spans="1:9" ht="189.75" customHeight="1">
      <c r="A96"/>
      <c r="B96" s="46">
        <v>2</v>
      </c>
      <c r="C96" s="22" t="s">
        <v>86</v>
      </c>
      <c r="D96" s="46" t="s">
        <v>87</v>
      </c>
      <c r="E96" s="46" t="s">
        <v>92</v>
      </c>
      <c r="F96" s="46">
        <v>1</v>
      </c>
      <c r="G96" s="46">
        <v>1</v>
      </c>
      <c r="H96" s="46">
        <f>G96/F96*100</f>
        <v>100</v>
      </c>
      <c r="I96" s="46"/>
    </row>
    <row r="97" spans="1:9" ht="27" customHeight="1">
      <c r="A97" t="s">
        <v>179</v>
      </c>
      <c r="B97" s="186" t="s">
        <v>358</v>
      </c>
      <c r="C97" s="102"/>
      <c r="D97" s="102"/>
      <c r="E97" s="102"/>
      <c r="F97" s="102"/>
      <c r="G97" s="102"/>
      <c r="H97" s="102"/>
      <c r="I97" s="103"/>
    </row>
    <row r="98" spans="1:9" ht="21.75" customHeight="1">
      <c r="A98"/>
      <c r="B98" s="167" t="s">
        <v>88</v>
      </c>
      <c r="C98" s="181"/>
      <c r="D98" s="181"/>
      <c r="E98" s="181"/>
      <c r="F98" s="181"/>
      <c r="G98" s="181"/>
      <c r="H98" s="181"/>
      <c r="I98" s="182"/>
    </row>
    <row r="99" spans="1:9" ht="182.25" customHeight="1">
      <c r="A99"/>
      <c r="B99" s="56">
        <v>1</v>
      </c>
      <c r="C99" s="22" t="s">
        <v>410</v>
      </c>
      <c r="D99" s="56" t="s">
        <v>89</v>
      </c>
      <c r="E99" s="56" t="s">
        <v>5</v>
      </c>
      <c r="F99" s="56">
        <v>7</v>
      </c>
      <c r="G99" s="56">
        <v>6</v>
      </c>
      <c r="H99" s="57">
        <f>G99/F99*100</f>
        <v>85.71428571428571</v>
      </c>
      <c r="I99" s="58"/>
    </row>
    <row r="100" spans="1:9" ht="19.5" customHeight="1">
      <c r="A100"/>
      <c r="B100" s="186" t="s">
        <v>357</v>
      </c>
      <c r="C100" s="224"/>
      <c r="D100" s="224"/>
      <c r="E100" s="224"/>
      <c r="F100" s="224"/>
      <c r="G100" s="224"/>
      <c r="H100" s="224"/>
      <c r="I100" s="225"/>
    </row>
    <row r="101" spans="1:9" ht="45" customHeight="1">
      <c r="A101"/>
      <c r="B101" s="167" t="s">
        <v>90</v>
      </c>
      <c r="C101" s="168"/>
      <c r="D101" s="168"/>
      <c r="E101" s="168"/>
      <c r="F101" s="168"/>
      <c r="G101" s="168"/>
      <c r="H101" s="168"/>
      <c r="I101" s="169"/>
    </row>
    <row r="102" spans="1:9" ht="168.75" customHeight="1">
      <c r="A102"/>
      <c r="B102" s="55"/>
      <c r="C102" s="22" t="s">
        <v>91</v>
      </c>
      <c r="D102" s="46" t="s">
        <v>85</v>
      </c>
      <c r="E102" s="46" t="s">
        <v>92</v>
      </c>
      <c r="F102" s="46">
        <v>5</v>
      </c>
      <c r="G102" s="46">
        <v>9</v>
      </c>
      <c r="H102" s="54">
        <f>G102/F102*100</f>
        <v>180</v>
      </c>
      <c r="I102" s="46" t="s">
        <v>180</v>
      </c>
    </row>
    <row r="103" spans="1:9" ht="26.25" customHeight="1">
      <c r="A103"/>
      <c r="B103" s="115" t="s">
        <v>181</v>
      </c>
      <c r="C103" s="258"/>
      <c r="D103" s="258"/>
      <c r="E103" s="258"/>
      <c r="F103" s="258"/>
      <c r="G103" s="258"/>
      <c r="H103" s="258"/>
      <c r="I103" s="259"/>
    </row>
    <row r="104" spans="1:9" ht="39.75" customHeight="1">
      <c r="A104"/>
      <c r="B104" s="190" t="s">
        <v>93</v>
      </c>
      <c r="C104" s="257"/>
      <c r="D104" s="191"/>
      <c r="E104" s="191"/>
      <c r="F104" s="191"/>
      <c r="G104" s="191"/>
      <c r="H104" s="191"/>
      <c r="I104" s="192"/>
    </row>
    <row r="105" spans="1:9" ht="209.25" customHeight="1">
      <c r="A105" s="23"/>
      <c r="B105" s="53">
        <v>1</v>
      </c>
      <c r="C105" s="22" t="s">
        <v>94</v>
      </c>
      <c r="D105" s="46" t="s">
        <v>95</v>
      </c>
      <c r="E105" s="46" t="s">
        <v>92</v>
      </c>
      <c r="F105" s="46">
        <v>11</v>
      </c>
      <c r="G105" s="46">
        <v>10</v>
      </c>
      <c r="H105" s="54">
        <f>G105/F105*100</f>
        <v>90.9090909090909</v>
      </c>
      <c r="I105" s="55"/>
    </row>
    <row r="106" spans="1:9" ht="90.75" customHeight="1">
      <c r="A106" s="23"/>
      <c r="B106" s="53">
        <v>2</v>
      </c>
      <c r="C106" s="22" t="s">
        <v>97</v>
      </c>
      <c r="D106" s="46" t="s">
        <v>96</v>
      </c>
      <c r="E106" s="46" t="s">
        <v>92</v>
      </c>
      <c r="F106" s="46">
        <v>13</v>
      </c>
      <c r="G106" s="46">
        <v>16</v>
      </c>
      <c r="H106" s="54">
        <f>G106/F106*100</f>
        <v>123.07692307692308</v>
      </c>
      <c r="I106" s="55"/>
    </row>
    <row r="107" spans="1:9" ht="141.75" customHeight="1">
      <c r="A107" s="24"/>
      <c r="B107" s="25">
        <v>3</v>
      </c>
      <c r="C107" s="25" t="s">
        <v>98</v>
      </c>
      <c r="D107" s="3" t="s">
        <v>99</v>
      </c>
      <c r="E107" s="3" t="s">
        <v>92</v>
      </c>
      <c r="F107" s="3">
        <v>22</v>
      </c>
      <c r="G107" s="3">
        <v>45</v>
      </c>
      <c r="H107" s="9">
        <f>G107/F107*100</f>
        <v>204.54545454545453</v>
      </c>
      <c r="I107" s="3"/>
    </row>
    <row r="108" spans="2:9" ht="39" customHeight="1">
      <c r="B108" s="205" t="s">
        <v>359</v>
      </c>
      <c r="C108" s="206"/>
      <c r="D108" s="132"/>
      <c r="E108" s="132"/>
      <c r="F108" s="132"/>
      <c r="G108" s="132"/>
      <c r="H108" s="132"/>
      <c r="I108" s="133"/>
    </row>
    <row r="109" spans="2:9" ht="36" customHeight="1">
      <c r="B109" s="205" t="s">
        <v>356</v>
      </c>
      <c r="C109" s="206"/>
      <c r="D109" s="244"/>
      <c r="E109" s="244"/>
      <c r="F109" s="244"/>
      <c r="G109" s="244"/>
      <c r="H109" s="244"/>
      <c r="I109" s="245"/>
    </row>
    <row r="110" spans="2:9" ht="22.5" customHeight="1">
      <c r="B110" s="207" t="s">
        <v>182</v>
      </c>
      <c r="C110" s="208"/>
      <c r="D110" s="208"/>
      <c r="E110" s="208"/>
      <c r="F110" s="208"/>
      <c r="G110" s="208"/>
      <c r="H110" s="208"/>
      <c r="I110" s="209"/>
    </row>
    <row r="111" spans="2:9" ht="21.75" customHeight="1">
      <c r="B111" s="167" t="s">
        <v>198</v>
      </c>
      <c r="C111" s="168"/>
      <c r="D111" s="168"/>
      <c r="E111" s="168"/>
      <c r="F111" s="168"/>
      <c r="G111" s="168"/>
      <c r="H111" s="168"/>
      <c r="I111" s="169"/>
    </row>
    <row r="112" spans="2:9" ht="43.5" customHeight="1">
      <c r="B112" s="193">
        <v>1</v>
      </c>
      <c r="C112" s="193" t="s">
        <v>183</v>
      </c>
      <c r="D112" s="10" t="s">
        <v>184</v>
      </c>
      <c r="E112" s="3" t="s">
        <v>6</v>
      </c>
      <c r="F112" s="3">
        <v>6</v>
      </c>
      <c r="G112" s="3">
        <v>6</v>
      </c>
      <c r="H112" s="3">
        <f aca="true" t="shared" si="1" ref="H112:H122">G112/F112*100</f>
        <v>100</v>
      </c>
      <c r="I112" s="3"/>
    </row>
    <row r="113" spans="2:9" ht="66" customHeight="1">
      <c r="B113" s="165"/>
      <c r="C113" s="197"/>
      <c r="D113" s="10" t="s">
        <v>185</v>
      </c>
      <c r="E113" s="3" t="s">
        <v>6</v>
      </c>
      <c r="F113" s="3">
        <v>20</v>
      </c>
      <c r="G113" s="3">
        <v>20</v>
      </c>
      <c r="H113" s="3">
        <f t="shared" si="1"/>
        <v>100</v>
      </c>
      <c r="I113" s="3" t="s">
        <v>411</v>
      </c>
    </row>
    <row r="114" spans="2:9" ht="78" customHeight="1">
      <c r="B114" s="165"/>
      <c r="C114" s="197"/>
      <c r="D114" s="51" t="s">
        <v>186</v>
      </c>
      <c r="E114" s="3" t="s">
        <v>6</v>
      </c>
      <c r="F114" s="3">
        <v>1300</v>
      </c>
      <c r="G114" s="3">
        <v>1300</v>
      </c>
      <c r="H114" s="3">
        <f t="shared" si="1"/>
        <v>100</v>
      </c>
      <c r="I114" s="3" t="s">
        <v>412</v>
      </c>
    </row>
    <row r="115" spans="2:9" ht="54" customHeight="1">
      <c r="B115" s="154"/>
      <c r="C115" s="198"/>
      <c r="D115" s="10" t="s">
        <v>187</v>
      </c>
      <c r="E115" s="3" t="s">
        <v>6</v>
      </c>
      <c r="F115" s="3">
        <v>2</v>
      </c>
      <c r="G115" s="3">
        <v>2</v>
      </c>
      <c r="H115" s="3">
        <f t="shared" si="1"/>
        <v>100</v>
      </c>
      <c r="I115" s="3"/>
    </row>
    <row r="116" spans="2:9" ht="64.5" customHeight="1">
      <c r="B116" s="164">
        <v>2</v>
      </c>
      <c r="C116" s="164" t="s">
        <v>188</v>
      </c>
      <c r="D116" s="10" t="s">
        <v>189</v>
      </c>
      <c r="E116" s="3" t="s">
        <v>6</v>
      </c>
      <c r="F116" s="3">
        <v>8</v>
      </c>
      <c r="G116" s="3">
        <v>11</v>
      </c>
      <c r="H116" s="3">
        <f t="shared" si="1"/>
        <v>137.5</v>
      </c>
      <c r="I116" s="3" t="s">
        <v>413</v>
      </c>
    </row>
    <row r="117" spans="2:9" ht="41.25" customHeight="1">
      <c r="B117" s="165"/>
      <c r="C117" s="197"/>
      <c r="D117" s="10" t="s">
        <v>190</v>
      </c>
      <c r="E117" s="3" t="s">
        <v>6</v>
      </c>
      <c r="F117" s="3">
        <v>6</v>
      </c>
      <c r="G117" s="3">
        <v>6</v>
      </c>
      <c r="H117" s="3">
        <f t="shared" si="1"/>
        <v>100</v>
      </c>
      <c r="I117" s="3"/>
    </row>
    <row r="118" spans="2:9" ht="42" customHeight="1">
      <c r="B118" s="165"/>
      <c r="C118" s="197"/>
      <c r="D118" s="10" t="s">
        <v>191</v>
      </c>
      <c r="E118" s="3" t="s">
        <v>6</v>
      </c>
      <c r="F118" s="3">
        <v>38</v>
      </c>
      <c r="G118" s="3">
        <v>38</v>
      </c>
      <c r="H118" s="3">
        <f t="shared" si="1"/>
        <v>100</v>
      </c>
      <c r="I118" s="15" t="s">
        <v>380</v>
      </c>
    </row>
    <row r="119" spans="2:9" ht="28.5" customHeight="1">
      <c r="B119" s="154"/>
      <c r="C119" s="198"/>
      <c r="D119" s="10" t="s">
        <v>192</v>
      </c>
      <c r="E119" s="3" t="s">
        <v>6</v>
      </c>
      <c r="F119" s="3">
        <v>114</v>
      </c>
      <c r="G119" s="3">
        <v>114</v>
      </c>
      <c r="H119" s="3">
        <f t="shared" si="1"/>
        <v>100</v>
      </c>
      <c r="I119" s="3"/>
    </row>
    <row r="120" spans="2:9" ht="55.5" customHeight="1">
      <c r="B120" s="25">
        <v>3</v>
      </c>
      <c r="C120" s="25" t="s">
        <v>193</v>
      </c>
      <c r="D120" s="10" t="s">
        <v>194</v>
      </c>
      <c r="E120" s="3" t="s">
        <v>6</v>
      </c>
      <c r="F120" s="3">
        <v>155</v>
      </c>
      <c r="G120" s="3">
        <v>155</v>
      </c>
      <c r="H120" s="3">
        <f t="shared" si="1"/>
        <v>100</v>
      </c>
      <c r="I120" s="3"/>
    </row>
    <row r="121" spans="2:9" ht="52.5" customHeight="1">
      <c r="B121" s="193">
        <v>4</v>
      </c>
      <c r="C121" s="193" t="s">
        <v>195</v>
      </c>
      <c r="D121" s="10" t="s">
        <v>196</v>
      </c>
      <c r="E121" s="3" t="s">
        <v>16</v>
      </c>
      <c r="F121" s="3">
        <v>1</v>
      </c>
      <c r="G121" s="3">
        <v>1</v>
      </c>
      <c r="H121" s="3">
        <f t="shared" si="1"/>
        <v>100</v>
      </c>
      <c r="I121" s="3"/>
    </row>
    <row r="122" spans="2:9" ht="66.75" customHeight="1">
      <c r="B122" s="111"/>
      <c r="C122" s="223"/>
      <c r="D122" s="10" t="s">
        <v>197</v>
      </c>
      <c r="E122" s="3" t="s">
        <v>16</v>
      </c>
      <c r="F122" s="3">
        <v>1</v>
      </c>
      <c r="G122" s="3">
        <v>1</v>
      </c>
      <c r="H122" s="3">
        <f t="shared" si="1"/>
        <v>100</v>
      </c>
      <c r="I122" s="3"/>
    </row>
    <row r="123" spans="2:9" ht="27" customHeight="1">
      <c r="B123" s="205" t="s">
        <v>381</v>
      </c>
      <c r="C123" s="221"/>
      <c r="D123" s="221"/>
      <c r="E123" s="221"/>
      <c r="F123" s="221"/>
      <c r="G123" s="221"/>
      <c r="H123" s="221"/>
      <c r="I123" s="222"/>
    </row>
    <row r="124" spans="2:9" ht="24.75" customHeight="1">
      <c r="B124" s="212" t="s">
        <v>199</v>
      </c>
      <c r="C124" s="213"/>
      <c r="D124" s="214"/>
      <c r="E124" s="214"/>
      <c r="F124" s="214"/>
      <c r="G124" s="214"/>
      <c r="H124" s="214"/>
      <c r="I124" s="215"/>
    </row>
    <row r="125" spans="2:9" ht="48" customHeight="1">
      <c r="B125" s="193">
        <v>1</v>
      </c>
      <c r="C125" s="193" t="s">
        <v>200</v>
      </c>
      <c r="D125" s="10" t="s">
        <v>201</v>
      </c>
      <c r="E125" s="3" t="s">
        <v>5</v>
      </c>
      <c r="F125" s="3">
        <v>155</v>
      </c>
      <c r="G125" s="3">
        <v>192</v>
      </c>
      <c r="H125" s="9">
        <f aca="true" t="shared" si="2" ref="H125:H132">G125/F125*100</f>
        <v>123.87096774193549</v>
      </c>
      <c r="I125" s="3" t="s">
        <v>370</v>
      </c>
    </row>
    <row r="126" spans="2:9" ht="51.75" customHeight="1">
      <c r="B126" s="165"/>
      <c r="C126" s="165"/>
      <c r="D126" s="10" t="s">
        <v>202</v>
      </c>
      <c r="E126" s="3" t="s">
        <v>5</v>
      </c>
      <c r="F126" s="3">
        <v>12</v>
      </c>
      <c r="G126" s="3">
        <v>14</v>
      </c>
      <c r="H126" s="9">
        <f t="shared" si="2"/>
        <v>116.66666666666667</v>
      </c>
      <c r="I126" s="3" t="s">
        <v>371</v>
      </c>
    </row>
    <row r="127" spans="2:9" ht="63.75" customHeight="1">
      <c r="B127" s="165"/>
      <c r="C127" s="165"/>
      <c r="D127" s="52" t="s">
        <v>203</v>
      </c>
      <c r="E127" s="3" t="s">
        <v>5</v>
      </c>
      <c r="F127" s="3">
        <v>8</v>
      </c>
      <c r="G127" s="3">
        <v>6</v>
      </c>
      <c r="H127" s="9">
        <f t="shared" si="2"/>
        <v>75</v>
      </c>
      <c r="I127" s="3" t="s">
        <v>372</v>
      </c>
    </row>
    <row r="128" spans="2:9" ht="52.5" customHeight="1">
      <c r="B128" s="154"/>
      <c r="C128" s="154"/>
      <c r="D128" s="6" t="s">
        <v>204</v>
      </c>
      <c r="E128" s="3" t="s">
        <v>5</v>
      </c>
      <c r="F128" s="3">
        <v>25</v>
      </c>
      <c r="G128" s="3">
        <v>27</v>
      </c>
      <c r="H128" s="9">
        <f t="shared" si="2"/>
        <v>108</v>
      </c>
      <c r="I128" s="3" t="s">
        <v>373</v>
      </c>
    </row>
    <row r="129" spans="2:9" ht="42" customHeight="1">
      <c r="B129" s="193">
        <v>2</v>
      </c>
      <c r="C129" s="193" t="s">
        <v>205</v>
      </c>
      <c r="D129" s="6" t="s">
        <v>206</v>
      </c>
      <c r="E129" s="3" t="s">
        <v>12</v>
      </c>
      <c r="F129" s="3">
        <v>48</v>
      </c>
      <c r="G129" s="3">
        <v>54</v>
      </c>
      <c r="H129" s="9">
        <f t="shared" si="2"/>
        <v>112.5</v>
      </c>
      <c r="I129" s="3" t="s">
        <v>374</v>
      </c>
    </row>
    <row r="130" spans="2:9" ht="54.75" customHeight="1">
      <c r="B130" s="165"/>
      <c r="C130" s="165"/>
      <c r="D130" s="11" t="s">
        <v>207</v>
      </c>
      <c r="E130" s="3" t="s">
        <v>12</v>
      </c>
      <c r="F130" s="3">
        <v>3</v>
      </c>
      <c r="G130" s="3">
        <v>3</v>
      </c>
      <c r="H130" s="3">
        <f t="shared" si="2"/>
        <v>100</v>
      </c>
      <c r="I130" s="3" t="s">
        <v>375</v>
      </c>
    </row>
    <row r="131" spans="2:9" ht="41.25" customHeight="1">
      <c r="B131" s="165"/>
      <c r="C131" s="165"/>
      <c r="D131" s="11" t="s">
        <v>208</v>
      </c>
      <c r="E131" s="3" t="s">
        <v>12</v>
      </c>
      <c r="F131" s="3">
        <v>2</v>
      </c>
      <c r="G131" s="3">
        <v>1</v>
      </c>
      <c r="H131" s="9">
        <f t="shared" si="2"/>
        <v>50</v>
      </c>
      <c r="I131" s="3" t="s">
        <v>376</v>
      </c>
    </row>
    <row r="132" spans="2:9" ht="52.5">
      <c r="B132" s="154"/>
      <c r="C132" s="154"/>
      <c r="D132" s="11" t="s">
        <v>209</v>
      </c>
      <c r="E132" s="3" t="s">
        <v>12</v>
      </c>
      <c r="F132" s="3">
        <v>20</v>
      </c>
      <c r="G132" s="3">
        <v>20</v>
      </c>
      <c r="H132" s="8">
        <f t="shared" si="2"/>
        <v>100</v>
      </c>
      <c r="I132" s="3" t="s">
        <v>377</v>
      </c>
    </row>
    <row r="133" spans="2:9" ht="41.25" customHeight="1">
      <c r="B133" s="101" t="s">
        <v>378</v>
      </c>
      <c r="C133" s="102"/>
      <c r="D133" s="102"/>
      <c r="E133" s="102"/>
      <c r="F133" s="102"/>
      <c r="G133" s="102"/>
      <c r="H133" s="102"/>
      <c r="I133" s="103"/>
    </row>
    <row r="134" spans="2:9" ht="30" customHeight="1">
      <c r="B134" s="210" t="s">
        <v>379</v>
      </c>
      <c r="C134" s="210"/>
      <c r="D134" s="211"/>
      <c r="E134" s="211"/>
      <c r="F134" s="211"/>
      <c r="G134" s="211"/>
      <c r="H134" s="211"/>
      <c r="I134" s="211"/>
    </row>
    <row r="135" spans="2:9" ht="26.25" customHeight="1">
      <c r="B135" s="271" t="s">
        <v>210</v>
      </c>
      <c r="C135" s="272"/>
      <c r="D135" s="272"/>
      <c r="E135" s="272"/>
      <c r="F135" s="272"/>
      <c r="G135" s="272"/>
      <c r="H135" s="272"/>
      <c r="I135" s="273"/>
    </row>
    <row r="136" spans="2:9" ht="42" customHeight="1">
      <c r="B136" s="190" t="s">
        <v>211</v>
      </c>
      <c r="C136" s="191"/>
      <c r="D136" s="191"/>
      <c r="E136" s="191"/>
      <c r="F136" s="191"/>
      <c r="G136" s="191"/>
      <c r="H136" s="191"/>
      <c r="I136" s="192"/>
    </row>
    <row r="137" spans="2:9" ht="78.75">
      <c r="B137" s="25">
        <v>1</v>
      </c>
      <c r="C137" s="25" t="s">
        <v>212</v>
      </c>
      <c r="D137" s="11" t="s">
        <v>213</v>
      </c>
      <c r="E137" s="3" t="s">
        <v>10</v>
      </c>
      <c r="F137" s="3">
        <v>8900</v>
      </c>
      <c r="G137" s="3">
        <v>9306</v>
      </c>
      <c r="H137" s="9">
        <f>G137/F137*100</f>
        <v>104.56179775280899</v>
      </c>
      <c r="I137" s="3" t="s">
        <v>360</v>
      </c>
    </row>
    <row r="138" spans="2:9" ht="45" customHeight="1">
      <c r="B138" s="193">
        <v>2</v>
      </c>
      <c r="C138" s="193" t="s">
        <v>214</v>
      </c>
      <c r="D138" s="11" t="s">
        <v>215</v>
      </c>
      <c r="E138" s="3" t="s">
        <v>6</v>
      </c>
      <c r="F138" s="3">
        <v>5</v>
      </c>
      <c r="G138" s="3">
        <v>5</v>
      </c>
      <c r="H138" s="9">
        <f aca="true" t="shared" si="3" ref="H138:H144">G138/F138*100</f>
        <v>100</v>
      </c>
      <c r="I138" s="3" t="s">
        <v>218</v>
      </c>
    </row>
    <row r="139" spans="2:9" ht="37.5" customHeight="1">
      <c r="B139" s="154"/>
      <c r="C139" s="154"/>
      <c r="D139" s="11" t="s">
        <v>216</v>
      </c>
      <c r="E139" s="3" t="s">
        <v>5</v>
      </c>
      <c r="F139" s="3">
        <v>50</v>
      </c>
      <c r="G139" s="3">
        <v>50</v>
      </c>
      <c r="H139" s="3">
        <f t="shared" si="3"/>
        <v>100</v>
      </c>
      <c r="I139" s="3" t="s">
        <v>217</v>
      </c>
    </row>
    <row r="140" spans="2:9" ht="76.5" customHeight="1">
      <c r="B140" s="193">
        <v>3</v>
      </c>
      <c r="C140" s="193" t="s">
        <v>219</v>
      </c>
      <c r="D140" s="11" t="s">
        <v>220</v>
      </c>
      <c r="E140" s="3" t="s">
        <v>7</v>
      </c>
      <c r="F140" s="3">
        <v>10</v>
      </c>
      <c r="G140" s="3">
        <v>7.2</v>
      </c>
      <c r="H140" s="3">
        <f t="shared" si="3"/>
        <v>72</v>
      </c>
      <c r="I140" s="3" t="s">
        <v>222</v>
      </c>
    </row>
    <row r="141" spans="2:9" ht="39">
      <c r="B141" s="154"/>
      <c r="C141" s="154"/>
      <c r="D141" s="50" t="s">
        <v>221</v>
      </c>
      <c r="E141" s="3" t="s">
        <v>7</v>
      </c>
      <c r="F141" s="3">
        <v>100</v>
      </c>
      <c r="G141" s="3">
        <v>100</v>
      </c>
      <c r="H141" s="3">
        <f t="shared" si="3"/>
        <v>100</v>
      </c>
      <c r="I141" s="51"/>
    </row>
    <row r="142" spans="2:9" ht="52.5" customHeight="1">
      <c r="B142" s="101" t="s">
        <v>397</v>
      </c>
      <c r="C142" s="244"/>
      <c r="D142" s="244"/>
      <c r="E142" s="244"/>
      <c r="F142" s="244"/>
      <c r="G142" s="244"/>
      <c r="H142" s="244"/>
      <c r="I142" s="245"/>
    </row>
    <row r="143" spans="2:9" ht="33" customHeight="1">
      <c r="B143" s="104" t="s">
        <v>223</v>
      </c>
      <c r="C143" s="105"/>
      <c r="D143" s="105"/>
      <c r="E143" s="105"/>
      <c r="F143" s="105"/>
      <c r="G143" s="105"/>
      <c r="H143" s="105"/>
      <c r="I143" s="106"/>
    </row>
    <row r="144" spans="2:9" ht="39">
      <c r="B144" s="7">
        <v>1</v>
      </c>
      <c r="C144" s="27" t="s">
        <v>224</v>
      </c>
      <c r="D144" s="26" t="s">
        <v>225</v>
      </c>
      <c r="E144" s="15" t="s">
        <v>10</v>
      </c>
      <c r="F144" s="15">
        <v>500</v>
      </c>
      <c r="G144" s="15">
        <v>499</v>
      </c>
      <c r="H144" s="28">
        <f t="shared" si="3"/>
        <v>99.8</v>
      </c>
      <c r="I144" s="21"/>
    </row>
    <row r="145" spans="2:9" ht="27" customHeight="1">
      <c r="B145" s="194" t="s">
        <v>398</v>
      </c>
      <c r="C145" s="195"/>
      <c r="D145" s="195"/>
      <c r="E145" s="195"/>
      <c r="F145" s="195"/>
      <c r="G145" s="195"/>
      <c r="H145" s="195"/>
      <c r="I145" s="196"/>
    </row>
    <row r="146" spans="2:9" ht="55.5" customHeight="1">
      <c r="B146" s="194" t="s">
        <v>399</v>
      </c>
      <c r="C146" s="195"/>
      <c r="D146" s="195"/>
      <c r="E146" s="195"/>
      <c r="F146" s="195"/>
      <c r="G146" s="195"/>
      <c r="H146" s="195"/>
      <c r="I146" s="196"/>
    </row>
    <row r="147" spans="2:9" ht="24" customHeight="1">
      <c r="B147" s="207" t="s">
        <v>226</v>
      </c>
      <c r="C147" s="208"/>
      <c r="D147" s="208"/>
      <c r="E147" s="208"/>
      <c r="F147" s="208"/>
      <c r="G147" s="208"/>
      <c r="H147" s="208"/>
      <c r="I147" s="209"/>
    </row>
    <row r="148" spans="2:9" ht="54" customHeight="1">
      <c r="B148" s="190" t="s">
        <v>232</v>
      </c>
      <c r="C148" s="191"/>
      <c r="D148" s="191"/>
      <c r="E148" s="191"/>
      <c r="F148" s="191"/>
      <c r="G148" s="191"/>
      <c r="H148" s="191"/>
      <c r="I148" s="192"/>
    </row>
    <row r="149" spans="2:9" ht="78.75" customHeight="1">
      <c r="B149" s="46">
        <v>1</v>
      </c>
      <c r="C149" s="46" t="s">
        <v>227</v>
      </c>
      <c r="D149" s="22" t="s">
        <v>228</v>
      </c>
      <c r="E149" s="46" t="s">
        <v>11</v>
      </c>
      <c r="F149" s="46">
        <v>6</v>
      </c>
      <c r="G149" s="46">
        <v>6</v>
      </c>
      <c r="H149" s="47">
        <f>G149/F149*100</f>
        <v>100</v>
      </c>
      <c r="I149" s="48"/>
    </row>
    <row r="150" spans="2:9" ht="82.5" customHeight="1">
      <c r="B150" s="46">
        <v>2</v>
      </c>
      <c r="C150" s="46" t="s">
        <v>229</v>
      </c>
      <c r="D150" s="22" t="s">
        <v>230</v>
      </c>
      <c r="E150" s="49" t="s">
        <v>231</v>
      </c>
      <c r="F150" s="46">
        <v>40</v>
      </c>
      <c r="G150" s="46">
        <v>40</v>
      </c>
      <c r="H150" s="47">
        <f>G150/F150*100</f>
        <v>100</v>
      </c>
      <c r="I150" s="48"/>
    </row>
    <row r="151" spans="2:9" ht="36" customHeight="1">
      <c r="B151" s="202" t="s">
        <v>361</v>
      </c>
      <c r="C151" s="203"/>
      <c r="D151" s="203"/>
      <c r="E151" s="203"/>
      <c r="F151" s="203"/>
      <c r="G151" s="203"/>
      <c r="H151" s="203"/>
      <c r="I151" s="204"/>
    </row>
    <row r="152" spans="2:9" ht="54.75" customHeight="1">
      <c r="B152" s="190" t="s">
        <v>332</v>
      </c>
      <c r="C152" s="191"/>
      <c r="D152" s="191"/>
      <c r="E152" s="191"/>
      <c r="F152" s="191"/>
      <c r="G152" s="191"/>
      <c r="H152" s="191"/>
      <c r="I152" s="192"/>
    </row>
    <row r="153" spans="2:9" ht="54.75" customHeight="1">
      <c r="B153" s="136">
        <v>1</v>
      </c>
      <c r="C153" s="136" t="s">
        <v>233</v>
      </c>
      <c r="D153" s="282" t="s">
        <v>234</v>
      </c>
      <c r="E153" s="282" t="s">
        <v>6</v>
      </c>
      <c r="F153" s="282">
        <v>3</v>
      </c>
      <c r="G153" s="282">
        <v>3</v>
      </c>
      <c r="H153" s="284">
        <f>G153/F153*100</f>
        <v>100</v>
      </c>
      <c r="I153" s="285"/>
    </row>
    <row r="154" spans="2:9" ht="17.25" customHeight="1">
      <c r="B154" s="137"/>
      <c r="C154" s="137"/>
      <c r="D154" s="283"/>
      <c r="E154" s="283"/>
      <c r="F154" s="283"/>
      <c r="G154" s="283"/>
      <c r="H154" s="283"/>
      <c r="I154" s="286"/>
    </row>
    <row r="155" spans="2:9" ht="45" customHeight="1">
      <c r="B155" s="137"/>
      <c r="C155" s="137"/>
      <c r="D155" s="282" t="s">
        <v>235</v>
      </c>
      <c r="E155" s="282" t="s">
        <v>16</v>
      </c>
      <c r="F155" s="282">
        <v>10000</v>
      </c>
      <c r="G155" s="282">
        <v>30000</v>
      </c>
      <c r="H155" s="284">
        <f>G155/F155*100</f>
        <v>300</v>
      </c>
      <c r="I155" s="287"/>
    </row>
    <row r="156" spans="2:9" ht="12.75">
      <c r="B156" s="137"/>
      <c r="C156" s="137"/>
      <c r="D156" s="283"/>
      <c r="E156" s="283"/>
      <c r="F156" s="283"/>
      <c r="G156" s="283"/>
      <c r="H156" s="283"/>
      <c r="I156" s="286"/>
    </row>
    <row r="157" spans="2:9" ht="36.75" customHeight="1">
      <c r="B157" s="137"/>
      <c r="C157" s="137"/>
      <c r="D157" s="282" t="s">
        <v>236</v>
      </c>
      <c r="E157" s="282" t="s">
        <v>14</v>
      </c>
      <c r="F157" s="282">
        <v>10</v>
      </c>
      <c r="G157" s="282">
        <v>299</v>
      </c>
      <c r="H157" s="282">
        <f>G157/F157*100</f>
        <v>2990</v>
      </c>
      <c r="I157" s="285" t="s">
        <v>237</v>
      </c>
    </row>
    <row r="158" spans="2:9" ht="9.75" customHeight="1">
      <c r="B158" s="137"/>
      <c r="C158" s="137"/>
      <c r="D158" s="288"/>
      <c r="E158" s="288"/>
      <c r="F158" s="288"/>
      <c r="G158" s="288"/>
      <c r="H158" s="288"/>
      <c r="I158" s="289"/>
    </row>
    <row r="159" spans="2:9" ht="12" customHeight="1" hidden="1">
      <c r="B159" s="137"/>
      <c r="C159" s="137"/>
      <c r="D159" s="283"/>
      <c r="E159" s="283"/>
      <c r="F159" s="283"/>
      <c r="G159" s="283"/>
      <c r="H159" s="283"/>
      <c r="I159" s="286"/>
    </row>
    <row r="160" spans="2:9" ht="21.75" customHeight="1">
      <c r="B160" s="137"/>
      <c r="C160" s="137"/>
      <c r="D160" s="282" t="s">
        <v>238</v>
      </c>
      <c r="E160" s="282" t="s">
        <v>6</v>
      </c>
      <c r="F160" s="282">
        <v>10</v>
      </c>
      <c r="G160" s="282">
        <v>10</v>
      </c>
      <c r="H160" s="284">
        <f>G160/F160*100</f>
        <v>100</v>
      </c>
      <c r="I160" s="287"/>
    </row>
    <row r="161" spans="2:9" ht="13.5" customHeight="1">
      <c r="B161" s="137"/>
      <c r="C161" s="137"/>
      <c r="D161" s="288"/>
      <c r="E161" s="288"/>
      <c r="F161" s="288"/>
      <c r="G161" s="288"/>
      <c r="H161" s="288"/>
      <c r="I161" s="289"/>
    </row>
    <row r="162" spans="2:9" ht="9" customHeight="1">
      <c r="B162" s="138"/>
      <c r="C162" s="138"/>
      <c r="D162" s="283"/>
      <c r="E162" s="283"/>
      <c r="F162" s="283"/>
      <c r="G162" s="283"/>
      <c r="H162" s="283"/>
      <c r="I162" s="286"/>
    </row>
    <row r="163" spans="2:9" ht="33" customHeight="1">
      <c r="B163" s="131" t="s">
        <v>362</v>
      </c>
      <c r="C163" s="132"/>
      <c r="D163" s="132"/>
      <c r="E163" s="132"/>
      <c r="F163" s="132"/>
      <c r="G163" s="132"/>
      <c r="H163" s="132"/>
      <c r="I163" s="133"/>
    </row>
    <row r="164" spans="2:9" ht="12.75" customHeight="1">
      <c r="B164" s="139" t="s">
        <v>331</v>
      </c>
      <c r="C164" s="140"/>
      <c r="D164" s="140"/>
      <c r="E164" s="140"/>
      <c r="F164" s="140"/>
      <c r="G164" s="140"/>
      <c r="H164" s="140"/>
      <c r="I164" s="141"/>
    </row>
    <row r="165" spans="2:9" ht="90" customHeight="1">
      <c r="B165" s="110">
        <v>1</v>
      </c>
      <c r="C165" s="110" t="s">
        <v>239</v>
      </c>
      <c r="D165" s="5" t="s">
        <v>240</v>
      </c>
      <c r="E165" s="5" t="s">
        <v>16</v>
      </c>
      <c r="F165" s="29">
        <v>9</v>
      </c>
      <c r="G165" s="5">
        <v>1</v>
      </c>
      <c r="H165" s="12">
        <f>G165/F165*100</f>
        <v>11.11111111111111</v>
      </c>
      <c r="I165" s="13"/>
    </row>
    <row r="166" spans="2:9" ht="92.25" customHeight="1">
      <c r="B166" s="121"/>
      <c r="C166" s="121"/>
      <c r="D166" s="5" t="s">
        <v>241</v>
      </c>
      <c r="E166" s="5" t="s">
        <v>6</v>
      </c>
      <c r="F166" s="5">
        <v>2</v>
      </c>
      <c r="G166" s="5">
        <v>2</v>
      </c>
      <c r="H166" s="12">
        <f>G166/F166*100</f>
        <v>100</v>
      </c>
      <c r="I166" s="13"/>
    </row>
    <row r="167" spans="2:9" ht="50.25" customHeight="1">
      <c r="B167" s="111"/>
      <c r="C167" s="111"/>
      <c r="D167" s="5" t="s">
        <v>242</v>
      </c>
      <c r="E167" s="5" t="s">
        <v>6</v>
      </c>
      <c r="F167" s="5">
        <v>2</v>
      </c>
      <c r="G167" s="5">
        <v>1</v>
      </c>
      <c r="H167" s="5">
        <f>G167/F167*100</f>
        <v>50</v>
      </c>
      <c r="I167" s="13"/>
    </row>
    <row r="168" spans="2:9" ht="39" customHeight="1">
      <c r="B168" s="125" t="s">
        <v>368</v>
      </c>
      <c r="C168" s="134"/>
      <c r="D168" s="134"/>
      <c r="E168" s="134"/>
      <c r="F168" s="134"/>
      <c r="G168" s="134"/>
      <c r="H168" s="134"/>
      <c r="I168" s="135"/>
    </row>
    <row r="169" spans="2:9" ht="84.75" customHeight="1">
      <c r="B169" s="125" t="s">
        <v>369</v>
      </c>
      <c r="C169" s="134"/>
      <c r="D169" s="134"/>
      <c r="E169" s="134"/>
      <c r="F169" s="134"/>
      <c r="G169" s="134"/>
      <c r="H169" s="134"/>
      <c r="I169" s="135"/>
    </row>
    <row r="170" spans="2:9" ht="34.5" customHeight="1">
      <c r="B170" s="112" t="s">
        <v>243</v>
      </c>
      <c r="C170" s="113"/>
      <c r="D170" s="113"/>
      <c r="E170" s="113"/>
      <c r="F170" s="113"/>
      <c r="G170" s="113"/>
      <c r="H170" s="113"/>
      <c r="I170" s="114"/>
    </row>
    <row r="171" spans="2:9" ht="36" customHeight="1">
      <c r="B171" s="128" t="s">
        <v>330</v>
      </c>
      <c r="C171" s="129"/>
      <c r="D171" s="129"/>
      <c r="E171" s="129"/>
      <c r="F171" s="129"/>
      <c r="G171" s="129"/>
      <c r="H171" s="129"/>
      <c r="I171" s="130"/>
    </row>
    <row r="172" spans="2:9" ht="70.5" customHeight="1">
      <c r="B172" s="30">
        <v>1</v>
      </c>
      <c r="C172" s="30" t="s">
        <v>244</v>
      </c>
      <c r="D172" s="5" t="s">
        <v>245</v>
      </c>
      <c r="E172" s="5" t="s">
        <v>6</v>
      </c>
      <c r="F172" s="5">
        <v>4</v>
      </c>
      <c r="G172" s="5">
        <v>4</v>
      </c>
      <c r="H172" s="5">
        <f>G172/F172*100</f>
        <v>100</v>
      </c>
      <c r="I172" s="13"/>
    </row>
    <row r="173" spans="2:9" ht="83.25" customHeight="1">
      <c r="B173" s="30">
        <v>2</v>
      </c>
      <c r="C173" s="30" t="s">
        <v>246</v>
      </c>
      <c r="D173" s="5" t="s">
        <v>247</v>
      </c>
      <c r="E173" s="5" t="s">
        <v>248</v>
      </c>
      <c r="F173" s="5">
        <v>2000</v>
      </c>
      <c r="G173" s="5">
        <v>2000</v>
      </c>
      <c r="H173" s="5">
        <f>G173/F173*100</f>
        <v>100</v>
      </c>
      <c r="I173" s="13"/>
    </row>
    <row r="174" spans="2:9" ht="75" customHeight="1">
      <c r="B174" s="30">
        <v>3</v>
      </c>
      <c r="C174" s="13" t="s">
        <v>251</v>
      </c>
      <c r="D174" s="5" t="s">
        <v>250</v>
      </c>
      <c r="E174" s="5" t="s">
        <v>249</v>
      </c>
      <c r="F174" s="5">
        <v>4668.3</v>
      </c>
      <c r="G174" s="5">
        <v>4668.3</v>
      </c>
      <c r="H174" s="5">
        <f>G174/F174*100</f>
        <v>100</v>
      </c>
      <c r="I174" s="13"/>
    </row>
    <row r="175" spans="2:9" ht="28.5" customHeight="1">
      <c r="B175" s="131" t="s">
        <v>363</v>
      </c>
      <c r="C175" s="132"/>
      <c r="D175" s="132"/>
      <c r="E175" s="132"/>
      <c r="F175" s="132"/>
      <c r="G175" s="132"/>
      <c r="H175" s="132"/>
      <c r="I175" s="133"/>
    </row>
    <row r="176" spans="2:9" ht="17.25" customHeight="1">
      <c r="B176" s="128" t="s">
        <v>329</v>
      </c>
      <c r="C176" s="129"/>
      <c r="D176" s="129"/>
      <c r="E176" s="129"/>
      <c r="F176" s="129"/>
      <c r="G176" s="129"/>
      <c r="H176" s="129"/>
      <c r="I176" s="130"/>
    </row>
    <row r="177" spans="2:9" ht="78.75">
      <c r="B177" s="30">
        <v>1</v>
      </c>
      <c r="C177" s="30" t="s">
        <v>252</v>
      </c>
      <c r="D177" s="5" t="s">
        <v>15</v>
      </c>
      <c r="E177" s="5" t="s">
        <v>16</v>
      </c>
      <c r="F177" s="5">
        <v>1</v>
      </c>
      <c r="G177" s="5">
        <v>1</v>
      </c>
      <c r="H177" s="5">
        <f>G177/F177*100</f>
        <v>100</v>
      </c>
      <c r="I177" s="13"/>
    </row>
    <row r="178" spans="2:9" ht="96" customHeight="1">
      <c r="B178" s="110">
        <v>2</v>
      </c>
      <c r="C178" s="110" t="s">
        <v>365</v>
      </c>
      <c r="D178" s="5" t="s">
        <v>253</v>
      </c>
      <c r="E178" s="5" t="s">
        <v>254</v>
      </c>
      <c r="F178" s="5">
        <v>47000</v>
      </c>
      <c r="G178" s="5">
        <v>26000</v>
      </c>
      <c r="H178" s="12">
        <f>G178/F178*100</f>
        <v>55.319148936170215</v>
      </c>
      <c r="I178" s="13" t="s">
        <v>366</v>
      </c>
    </row>
    <row r="179" spans="2:9" ht="52.5">
      <c r="B179" s="124"/>
      <c r="C179" s="124"/>
      <c r="D179" s="5" t="s">
        <v>255</v>
      </c>
      <c r="E179" s="5" t="s">
        <v>6</v>
      </c>
      <c r="F179" s="5">
        <v>2731</v>
      </c>
      <c r="G179" s="5">
        <v>2731</v>
      </c>
      <c r="H179" s="5">
        <f>G179/F179*100</f>
        <v>100</v>
      </c>
      <c r="I179" s="13"/>
    </row>
    <row r="180" spans="2:9" ht="43.5" customHeight="1">
      <c r="B180" s="125" t="s">
        <v>367</v>
      </c>
      <c r="C180" s="134"/>
      <c r="D180" s="134"/>
      <c r="E180" s="134"/>
      <c r="F180" s="134"/>
      <c r="G180" s="134"/>
      <c r="H180" s="134"/>
      <c r="I180" s="135"/>
    </row>
    <row r="181" spans="2:9" ht="35.25" customHeight="1">
      <c r="B181" s="128" t="s">
        <v>416</v>
      </c>
      <c r="C181" s="129"/>
      <c r="D181" s="129"/>
      <c r="E181" s="129"/>
      <c r="F181" s="129"/>
      <c r="G181" s="129"/>
      <c r="H181" s="129"/>
      <c r="I181" s="130"/>
    </row>
    <row r="182" spans="2:9" ht="103.5" customHeight="1">
      <c r="B182" s="122">
        <v>1</v>
      </c>
      <c r="C182" s="110" t="s">
        <v>418</v>
      </c>
      <c r="D182" s="5" t="s">
        <v>419</v>
      </c>
      <c r="E182" s="5" t="s">
        <v>420</v>
      </c>
      <c r="F182" s="5">
        <v>460.6</v>
      </c>
      <c r="G182" s="5">
        <v>463</v>
      </c>
      <c r="H182" s="12">
        <f>F182/G182*100</f>
        <v>99.48164146868251</v>
      </c>
      <c r="I182" s="5" t="s">
        <v>421</v>
      </c>
    </row>
    <row r="183" spans="2:9" ht="82.5" customHeight="1">
      <c r="B183" s="123"/>
      <c r="C183" s="123"/>
      <c r="D183" s="5" t="s">
        <v>422</v>
      </c>
      <c r="E183" s="5" t="s">
        <v>423</v>
      </c>
      <c r="F183" s="5">
        <v>6.1</v>
      </c>
      <c r="G183" s="5">
        <v>6.15</v>
      </c>
      <c r="H183" s="12">
        <f>F183/G183*100</f>
        <v>99.18699186991869</v>
      </c>
      <c r="I183" s="5" t="s">
        <v>424</v>
      </c>
    </row>
    <row r="184" spans="2:9" ht="96.75" customHeight="1">
      <c r="B184" s="124"/>
      <c r="C184" s="124"/>
      <c r="D184" s="5" t="s">
        <v>425</v>
      </c>
      <c r="E184" s="5" t="s">
        <v>426</v>
      </c>
      <c r="F184" s="5">
        <v>0.21</v>
      </c>
      <c r="G184" s="5">
        <v>0.215</v>
      </c>
      <c r="H184" s="12">
        <f>F184/G184*100</f>
        <v>97.67441860465115</v>
      </c>
      <c r="I184" s="5" t="s">
        <v>427</v>
      </c>
    </row>
    <row r="185" spans="2:9" ht="60" customHeight="1">
      <c r="B185" s="122">
        <v>2</v>
      </c>
      <c r="C185" s="110" t="s">
        <v>428</v>
      </c>
      <c r="D185" s="5" t="s">
        <v>429</v>
      </c>
      <c r="E185" s="5" t="s">
        <v>16</v>
      </c>
      <c r="F185" s="5">
        <v>4</v>
      </c>
      <c r="G185" s="5">
        <v>6</v>
      </c>
      <c r="H185" s="5">
        <f>G185/F185*100</f>
        <v>150</v>
      </c>
      <c r="I185" s="45"/>
    </row>
    <row r="186" spans="2:9" ht="30.75" customHeight="1">
      <c r="B186" s="123"/>
      <c r="C186" s="123"/>
      <c r="D186" s="96" t="s">
        <v>430</v>
      </c>
      <c r="E186" s="96" t="s">
        <v>16</v>
      </c>
      <c r="F186" s="96">
        <v>6</v>
      </c>
      <c r="G186" s="96">
        <v>11</v>
      </c>
      <c r="H186" s="99">
        <f>G186/F186*100</f>
        <v>183.33333333333331</v>
      </c>
      <c r="I186" s="100"/>
    </row>
    <row r="187" spans="2:9" ht="12.75" customHeight="1">
      <c r="B187" s="123"/>
      <c r="C187" s="123"/>
      <c r="D187" s="97"/>
      <c r="E187" s="97"/>
      <c r="F187" s="98"/>
      <c r="G187" s="98"/>
      <c r="H187" s="98"/>
      <c r="I187" s="98"/>
    </row>
    <row r="188" spans="2:9" ht="33.75" customHeight="1">
      <c r="B188" s="123"/>
      <c r="C188" s="123"/>
      <c r="D188" s="5" t="s">
        <v>431</v>
      </c>
      <c r="E188" s="5" t="s">
        <v>16</v>
      </c>
      <c r="F188" s="5">
        <v>2</v>
      </c>
      <c r="G188" s="5">
        <v>0</v>
      </c>
      <c r="H188" s="5">
        <f>G188/F188*100</f>
        <v>0</v>
      </c>
      <c r="I188" s="5"/>
    </row>
    <row r="189" spans="2:9" ht="26.25" customHeight="1">
      <c r="B189" s="124"/>
      <c r="C189" s="124"/>
      <c r="D189" s="5" t="s">
        <v>432</v>
      </c>
      <c r="E189" s="5" t="s">
        <v>16</v>
      </c>
      <c r="F189" s="5">
        <v>2</v>
      </c>
      <c r="G189" s="5">
        <v>0</v>
      </c>
      <c r="H189" s="5">
        <f>G189/F189*100</f>
        <v>0</v>
      </c>
      <c r="I189" s="5"/>
    </row>
    <row r="190" spans="2:9" ht="54" customHeight="1">
      <c r="B190" s="125" t="s">
        <v>433</v>
      </c>
      <c r="C190" s="126"/>
      <c r="D190" s="126"/>
      <c r="E190" s="126"/>
      <c r="F190" s="126"/>
      <c r="G190" s="126"/>
      <c r="H190" s="126"/>
      <c r="I190" s="127"/>
    </row>
    <row r="191" spans="2:9" ht="38.25" customHeight="1">
      <c r="B191" s="128" t="s">
        <v>417</v>
      </c>
      <c r="C191" s="129"/>
      <c r="D191" s="129"/>
      <c r="E191" s="129"/>
      <c r="F191" s="129"/>
      <c r="G191" s="129"/>
      <c r="H191" s="129"/>
      <c r="I191" s="130"/>
    </row>
    <row r="192" spans="2:9" ht="52.5">
      <c r="B192" s="30">
        <v>1</v>
      </c>
      <c r="C192" s="13" t="s">
        <v>256</v>
      </c>
      <c r="D192" s="5" t="s">
        <v>245</v>
      </c>
      <c r="E192" s="5" t="s">
        <v>6</v>
      </c>
      <c r="F192" s="5">
        <v>2</v>
      </c>
      <c r="G192" s="5">
        <v>2</v>
      </c>
      <c r="H192" s="5">
        <f aca="true" t="shared" si="4" ref="H192:H197">G192/F192*100</f>
        <v>100</v>
      </c>
      <c r="I192" s="13"/>
    </row>
    <row r="193" spans="2:9" ht="52.5">
      <c r="B193" s="110">
        <v>2</v>
      </c>
      <c r="C193" s="110" t="s">
        <v>257</v>
      </c>
      <c r="D193" s="5" t="s">
        <v>258</v>
      </c>
      <c r="E193" s="5" t="s">
        <v>14</v>
      </c>
      <c r="F193" s="5">
        <v>30.3</v>
      </c>
      <c r="G193" s="5">
        <v>30.3</v>
      </c>
      <c r="H193" s="5">
        <f t="shared" si="4"/>
        <v>100</v>
      </c>
      <c r="I193" s="13"/>
    </row>
    <row r="194" spans="2:9" ht="52.5">
      <c r="B194" s="121"/>
      <c r="C194" s="121"/>
      <c r="D194" s="5" t="s">
        <v>259</v>
      </c>
      <c r="E194" s="5" t="s">
        <v>13</v>
      </c>
      <c r="F194" s="5">
        <v>67.4</v>
      </c>
      <c r="G194" s="5">
        <v>67.4</v>
      </c>
      <c r="H194" s="5">
        <f t="shared" si="4"/>
        <v>100</v>
      </c>
      <c r="I194" s="13"/>
    </row>
    <row r="195" spans="2:9" ht="62.25" customHeight="1">
      <c r="B195" s="111"/>
      <c r="C195" s="111"/>
      <c r="D195" s="5" t="s">
        <v>260</v>
      </c>
      <c r="E195" s="5" t="s">
        <v>13</v>
      </c>
      <c r="F195" s="5">
        <v>34.45</v>
      </c>
      <c r="G195" s="5">
        <v>34.45</v>
      </c>
      <c r="H195" s="5">
        <f t="shared" si="4"/>
        <v>100</v>
      </c>
      <c r="I195" s="13"/>
    </row>
    <row r="196" spans="2:9" ht="34.5" customHeight="1">
      <c r="B196" s="110">
        <v>3</v>
      </c>
      <c r="C196" s="110" t="s">
        <v>261</v>
      </c>
      <c r="D196" s="41" t="s">
        <v>262</v>
      </c>
      <c r="E196" s="5" t="s">
        <v>6</v>
      </c>
      <c r="F196" s="5">
        <v>3</v>
      </c>
      <c r="G196" s="5">
        <v>3</v>
      </c>
      <c r="H196" s="5">
        <f t="shared" si="4"/>
        <v>100</v>
      </c>
      <c r="I196" s="13"/>
    </row>
    <row r="197" spans="2:9" ht="42" customHeight="1">
      <c r="B197" s="111"/>
      <c r="C197" s="111"/>
      <c r="D197" s="41" t="s">
        <v>263</v>
      </c>
      <c r="E197" s="5" t="s">
        <v>264</v>
      </c>
      <c r="F197" s="5">
        <v>56.4</v>
      </c>
      <c r="G197" s="5">
        <v>56.4</v>
      </c>
      <c r="H197" s="5">
        <f t="shared" si="4"/>
        <v>100</v>
      </c>
      <c r="I197" s="13"/>
    </row>
    <row r="198" spans="2:9" ht="36" customHeight="1">
      <c r="B198" s="101" t="s">
        <v>400</v>
      </c>
      <c r="C198" s="102"/>
      <c r="D198" s="102"/>
      <c r="E198" s="102"/>
      <c r="F198" s="102"/>
      <c r="G198" s="102"/>
      <c r="H198" s="102"/>
      <c r="I198" s="103"/>
    </row>
    <row r="199" spans="2:9" ht="32.25" customHeight="1">
      <c r="B199" s="278" t="s">
        <v>434</v>
      </c>
      <c r="C199" s="279"/>
      <c r="D199" s="279"/>
      <c r="E199" s="279"/>
      <c r="F199" s="279"/>
      <c r="G199" s="279"/>
      <c r="H199" s="279"/>
      <c r="I199" s="280"/>
    </row>
    <row r="200" spans="2:9" ht="36" customHeight="1">
      <c r="B200" s="112" t="s">
        <v>266</v>
      </c>
      <c r="C200" s="113"/>
      <c r="D200" s="113"/>
      <c r="E200" s="113"/>
      <c r="F200" s="113"/>
      <c r="G200" s="113"/>
      <c r="H200" s="113"/>
      <c r="I200" s="114"/>
    </row>
    <row r="201" spans="2:9" ht="25.5" customHeight="1">
      <c r="B201" s="275" t="s">
        <v>265</v>
      </c>
      <c r="C201" s="276"/>
      <c r="D201" s="276"/>
      <c r="E201" s="276"/>
      <c r="F201" s="276"/>
      <c r="G201" s="276"/>
      <c r="H201" s="276"/>
      <c r="I201" s="277"/>
    </row>
    <row r="202" spans="2:9" ht="54.75" customHeight="1">
      <c r="B202" s="110">
        <v>1</v>
      </c>
      <c r="C202" s="110" t="s">
        <v>267</v>
      </c>
      <c r="D202" s="41" t="s">
        <v>268</v>
      </c>
      <c r="E202" s="5" t="s">
        <v>269</v>
      </c>
      <c r="F202" s="5">
        <v>1</v>
      </c>
      <c r="G202" s="5">
        <v>1</v>
      </c>
      <c r="H202" s="5">
        <f>G202/F202*100</f>
        <v>100</v>
      </c>
      <c r="I202" s="13"/>
    </row>
    <row r="203" spans="2:9" ht="27" customHeight="1">
      <c r="B203" s="121"/>
      <c r="C203" s="121"/>
      <c r="D203" s="41" t="s">
        <v>270</v>
      </c>
      <c r="E203" s="5" t="s">
        <v>7</v>
      </c>
      <c r="F203" s="5">
        <v>53</v>
      </c>
      <c r="G203" s="5">
        <v>53</v>
      </c>
      <c r="H203" s="5">
        <f>G203/F203*100</f>
        <v>100</v>
      </c>
      <c r="I203" s="13"/>
    </row>
    <row r="204" spans="2:9" ht="42" customHeight="1">
      <c r="B204" s="111"/>
      <c r="C204" s="111"/>
      <c r="D204" s="41" t="s">
        <v>271</v>
      </c>
      <c r="E204" s="5" t="s">
        <v>272</v>
      </c>
      <c r="F204" s="5">
        <v>1</v>
      </c>
      <c r="G204" s="5">
        <v>1</v>
      </c>
      <c r="H204" s="5">
        <f>G204/F204*100</f>
        <v>100</v>
      </c>
      <c r="I204" s="13"/>
    </row>
    <row r="205" spans="2:9" ht="37.5" customHeight="1">
      <c r="B205" s="101" t="s">
        <v>401</v>
      </c>
      <c r="C205" s="102"/>
      <c r="D205" s="102"/>
      <c r="E205" s="102"/>
      <c r="F205" s="102"/>
      <c r="G205" s="102"/>
      <c r="H205" s="102"/>
      <c r="I205" s="103"/>
    </row>
    <row r="206" spans="2:9" ht="36" customHeight="1">
      <c r="B206" s="118" t="s">
        <v>273</v>
      </c>
      <c r="C206" s="119"/>
      <c r="D206" s="119"/>
      <c r="E206" s="119"/>
      <c r="F206" s="119"/>
      <c r="G206" s="119"/>
      <c r="H206" s="119"/>
      <c r="I206" s="120"/>
    </row>
    <row r="207" spans="2:9" ht="144.75">
      <c r="B207" s="110">
        <v>1</v>
      </c>
      <c r="C207" s="110" t="s">
        <v>274</v>
      </c>
      <c r="D207" s="5" t="s">
        <v>275</v>
      </c>
      <c r="E207" s="5" t="s">
        <v>7</v>
      </c>
      <c r="F207" s="5">
        <v>105</v>
      </c>
      <c r="G207" s="5">
        <v>110</v>
      </c>
      <c r="H207" s="12">
        <f>G207/F207*100</f>
        <v>104.76190476190477</v>
      </c>
      <c r="I207" s="13"/>
    </row>
    <row r="208" spans="2:9" ht="132">
      <c r="B208" s="121"/>
      <c r="C208" s="121"/>
      <c r="D208" s="5" t="s">
        <v>276</v>
      </c>
      <c r="E208" s="5" t="s">
        <v>7</v>
      </c>
      <c r="F208" s="5" t="s">
        <v>277</v>
      </c>
      <c r="G208" s="5" t="s">
        <v>277</v>
      </c>
      <c r="H208" s="12">
        <v>100</v>
      </c>
      <c r="I208" s="13" t="s">
        <v>278</v>
      </c>
    </row>
    <row r="209" spans="2:9" ht="121.5" customHeight="1">
      <c r="B209" s="111"/>
      <c r="C209" s="111"/>
      <c r="D209" s="5" t="s">
        <v>279</v>
      </c>
      <c r="E209" s="5" t="s">
        <v>7</v>
      </c>
      <c r="F209" s="5">
        <v>10</v>
      </c>
      <c r="G209" s="5">
        <v>40</v>
      </c>
      <c r="H209" s="12">
        <f>G209/F209*100</f>
        <v>400</v>
      </c>
      <c r="I209" s="13"/>
    </row>
    <row r="210" spans="2:9" ht="195" customHeight="1">
      <c r="B210" s="110">
        <v>2</v>
      </c>
      <c r="C210" s="110" t="s">
        <v>280</v>
      </c>
      <c r="D210" s="5" t="s">
        <v>281</v>
      </c>
      <c r="E210" s="5" t="s">
        <v>7</v>
      </c>
      <c r="F210" s="5" t="s">
        <v>282</v>
      </c>
      <c r="G210" s="5">
        <v>0</v>
      </c>
      <c r="H210" s="12">
        <v>100</v>
      </c>
      <c r="I210" s="13"/>
    </row>
    <row r="211" spans="2:9" ht="151.5" customHeight="1">
      <c r="B211" s="111"/>
      <c r="C211" s="111"/>
      <c r="D211" s="5" t="s">
        <v>283</v>
      </c>
      <c r="E211" s="5" t="s">
        <v>7</v>
      </c>
      <c r="F211" s="5" t="s">
        <v>284</v>
      </c>
      <c r="G211" s="5">
        <v>11.3</v>
      </c>
      <c r="H211" s="12">
        <v>100</v>
      </c>
      <c r="I211" s="13"/>
    </row>
    <row r="212" spans="2:9" ht="73.5" customHeight="1">
      <c r="B212" s="30"/>
      <c r="C212" s="30"/>
      <c r="D212" s="5" t="s">
        <v>285</v>
      </c>
      <c r="E212" s="5" t="s">
        <v>286</v>
      </c>
      <c r="F212" s="5">
        <v>0</v>
      </c>
      <c r="G212" s="5">
        <v>0</v>
      </c>
      <c r="H212" s="5">
        <v>100</v>
      </c>
      <c r="I212" s="13"/>
    </row>
    <row r="213" spans="2:9" ht="30.75" customHeight="1">
      <c r="B213" s="101" t="s">
        <v>414</v>
      </c>
      <c r="C213" s="102"/>
      <c r="D213" s="102"/>
      <c r="E213" s="102"/>
      <c r="F213" s="102"/>
      <c r="G213" s="102"/>
      <c r="H213" s="102"/>
      <c r="I213" s="103"/>
    </row>
    <row r="214" spans="2:9" ht="150.75" customHeight="1">
      <c r="B214" s="101" t="s">
        <v>415</v>
      </c>
      <c r="C214" s="102"/>
      <c r="D214" s="102"/>
      <c r="E214" s="102"/>
      <c r="F214" s="102"/>
      <c r="G214" s="102"/>
      <c r="H214" s="102"/>
      <c r="I214" s="103"/>
    </row>
    <row r="215" spans="2:9" ht="15" customHeight="1">
      <c r="B215" s="112" t="s">
        <v>287</v>
      </c>
      <c r="C215" s="113"/>
      <c r="D215" s="113"/>
      <c r="E215" s="113"/>
      <c r="F215" s="113"/>
      <c r="G215" s="113"/>
      <c r="H215" s="113"/>
      <c r="I215" s="114"/>
    </row>
    <row r="216" spans="2:9" ht="12.75">
      <c r="B216" s="104" t="s">
        <v>328</v>
      </c>
      <c r="C216" s="105"/>
      <c r="D216" s="105"/>
      <c r="E216" s="105"/>
      <c r="F216" s="105"/>
      <c r="G216" s="105"/>
      <c r="H216" s="105"/>
      <c r="I216" s="106"/>
    </row>
    <row r="217" spans="2:9" ht="26.25">
      <c r="B217" s="110">
        <v>1</v>
      </c>
      <c r="C217" s="110" t="s">
        <v>288</v>
      </c>
      <c r="D217" s="5" t="s">
        <v>289</v>
      </c>
      <c r="E217" s="5" t="s">
        <v>7</v>
      </c>
      <c r="F217" s="5">
        <v>2</v>
      </c>
      <c r="G217" s="5">
        <v>2.06</v>
      </c>
      <c r="H217" s="5">
        <f>G217/F217*100</f>
        <v>103</v>
      </c>
      <c r="I217" s="5" t="s">
        <v>293</v>
      </c>
    </row>
    <row r="218" spans="2:9" ht="132">
      <c r="B218" s="111"/>
      <c r="C218" s="111"/>
      <c r="D218" s="5" t="s">
        <v>290</v>
      </c>
      <c r="E218" s="5" t="s">
        <v>11</v>
      </c>
      <c r="F218" s="5">
        <v>8</v>
      </c>
      <c r="G218" s="5">
        <v>8</v>
      </c>
      <c r="H218" s="5">
        <f>G218/F218*100</f>
        <v>100</v>
      </c>
      <c r="I218" s="5" t="s">
        <v>294</v>
      </c>
    </row>
    <row r="219" spans="2:9" ht="105">
      <c r="B219" s="30">
        <v>2</v>
      </c>
      <c r="C219" s="30" t="s">
        <v>291</v>
      </c>
      <c r="D219" s="5" t="s">
        <v>292</v>
      </c>
      <c r="E219" s="5" t="s">
        <v>7</v>
      </c>
      <c r="F219" s="5">
        <v>2</v>
      </c>
      <c r="G219" s="5">
        <v>2.04</v>
      </c>
      <c r="H219" s="5">
        <f>G219/F219*100</f>
        <v>102</v>
      </c>
      <c r="I219" s="5" t="s">
        <v>293</v>
      </c>
    </row>
    <row r="220" spans="2:9" ht="111" customHeight="1">
      <c r="B220" s="30">
        <v>3</v>
      </c>
      <c r="C220" s="30" t="s">
        <v>295</v>
      </c>
      <c r="D220" s="5" t="s">
        <v>296</v>
      </c>
      <c r="E220" s="5" t="s">
        <v>14</v>
      </c>
      <c r="F220" s="5">
        <v>1</v>
      </c>
      <c r="G220" s="5">
        <v>1</v>
      </c>
      <c r="H220" s="5">
        <f>G220/F220*100</f>
        <v>100</v>
      </c>
      <c r="I220" s="13"/>
    </row>
    <row r="221" spans="2:9" ht="42" customHeight="1">
      <c r="B221" s="115" t="s">
        <v>402</v>
      </c>
      <c r="C221" s="116"/>
      <c r="D221" s="116"/>
      <c r="E221" s="116"/>
      <c r="F221" s="116"/>
      <c r="G221" s="116"/>
      <c r="H221" s="116"/>
      <c r="I221" s="117"/>
    </row>
    <row r="222" spans="2:9" ht="29.25" customHeight="1">
      <c r="B222" s="118" t="s">
        <v>297</v>
      </c>
      <c r="C222" s="119"/>
      <c r="D222" s="119"/>
      <c r="E222" s="119"/>
      <c r="F222" s="119"/>
      <c r="G222" s="119"/>
      <c r="H222" s="119"/>
      <c r="I222" s="120"/>
    </row>
    <row r="223" spans="2:9" ht="39">
      <c r="B223" s="110">
        <v>1</v>
      </c>
      <c r="C223" s="110" t="s">
        <v>298</v>
      </c>
      <c r="D223" s="41" t="s">
        <v>299</v>
      </c>
      <c r="E223" s="5" t="s">
        <v>7</v>
      </c>
      <c r="F223" s="5">
        <v>15</v>
      </c>
      <c r="G223" s="5">
        <v>17</v>
      </c>
      <c r="H223" s="12">
        <f>G223/F223*100</f>
        <v>113.33333333333333</v>
      </c>
      <c r="I223" s="5" t="s">
        <v>303</v>
      </c>
    </row>
    <row r="224" spans="2:9" ht="66">
      <c r="B224" s="111"/>
      <c r="C224" s="111"/>
      <c r="D224" s="41" t="s">
        <v>300</v>
      </c>
      <c r="E224" s="5" t="s">
        <v>7</v>
      </c>
      <c r="F224" s="32">
        <v>50</v>
      </c>
      <c r="G224" s="5">
        <v>50</v>
      </c>
      <c r="H224" s="12">
        <f aca="true" t="shared" si="5" ref="H224:H230">G224/F224*100</f>
        <v>100</v>
      </c>
      <c r="I224" s="5" t="s">
        <v>304</v>
      </c>
    </row>
    <row r="225" spans="2:9" ht="42.75" customHeight="1">
      <c r="B225" s="110">
        <v>2</v>
      </c>
      <c r="C225" s="110" t="s">
        <v>307</v>
      </c>
      <c r="D225" s="41" t="s">
        <v>301</v>
      </c>
      <c r="E225" s="5" t="s">
        <v>7</v>
      </c>
      <c r="F225" s="5">
        <v>2</v>
      </c>
      <c r="G225" s="5">
        <v>13</v>
      </c>
      <c r="H225" s="12">
        <f t="shared" si="5"/>
        <v>650</v>
      </c>
      <c r="I225" s="5" t="s">
        <v>305</v>
      </c>
    </row>
    <row r="226" spans="2:9" ht="45" customHeight="1">
      <c r="B226" s="111"/>
      <c r="C226" s="111"/>
      <c r="D226" s="41" t="s">
        <v>302</v>
      </c>
      <c r="E226" s="5" t="s">
        <v>7</v>
      </c>
      <c r="F226" s="5">
        <v>10</v>
      </c>
      <c r="G226" s="5">
        <v>10.5</v>
      </c>
      <c r="H226" s="12">
        <f t="shared" si="5"/>
        <v>105</v>
      </c>
      <c r="I226" s="5" t="s">
        <v>306</v>
      </c>
    </row>
    <row r="227" spans="2:9" ht="45" customHeight="1">
      <c r="B227" s="30">
        <v>3</v>
      </c>
      <c r="C227" s="30" t="s">
        <v>308</v>
      </c>
      <c r="D227" s="41" t="s">
        <v>312</v>
      </c>
      <c r="E227" s="5" t="s">
        <v>7</v>
      </c>
      <c r="F227" s="5">
        <v>3</v>
      </c>
      <c r="G227" s="5">
        <v>2.9</v>
      </c>
      <c r="H227" s="12">
        <f t="shared" si="5"/>
        <v>96.66666666666667</v>
      </c>
      <c r="I227" s="5" t="s">
        <v>309</v>
      </c>
    </row>
    <row r="228" spans="2:9" ht="25.5" customHeight="1">
      <c r="B228" s="30">
        <v>4</v>
      </c>
      <c r="C228" s="30" t="s">
        <v>310</v>
      </c>
      <c r="D228" s="41" t="s">
        <v>311</v>
      </c>
      <c r="E228" s="5" t="s">
        <v>7</v>
      </c>
      <c r="F228" s="5">
        <v>2</v>
      </c>
      <c r="G228" s="5">
        <v>2</v>
      </c>
      <c r="H228" s="12">
        <f t="shared" si="5"/>
        <v>100</v>
      </c>
      <c r="I228" s="5" t="s">
        <v>313</v>
      </c>
    </row>
    <row r="229" spans="2:9" ht="30" customHeight="1">
      <c r="B229" s="110">
        <v>5</v>
      </c>
      <c r="C229" s="110" t="s">
        <v>314</v>
      </c>
      <c r="D229" s="41" t="s">
        <v>315</v>
      </c>
      <c r="E229" s="5" t="s">
        <v>7</v>
      </c>
      <c r="F229" s="33">
        <v>5</v>
      </c>
      <c r="G229" s="5">
        <v>36</v>
      </c>
      <c r="H229" s="12">
        <f t="shared" si="5"/>
        <v>720</v>
      </c>
      <c r="I229" s="5" t="s">
        <v>317</v>
      </c>
    </row>
    <row r="230" spans="2:9" ht="29.25" customHeight="1">
      <c r="B230" s="111"/>
      <c r="C230" s="111"/>
      <c r="D230" s="41" t="s">
        <v>316</v>
      </c>
      <c r="E230" s="5" t="s">
        <v>7</v>
      </c>
      <c r="F230" s="5">
        <v>5</v>
      </c>
      <c r="G230" s="5">
        <v>18</v>
      </c>
      <c r="H230" s="12">
        <f t="shared" si="5"/>
        <v>360</v>
      </c>
      <c r="I230" s="5" t="s">
        <v>318</v>
      </c>
    </row>
    <row r="231" spans="1:9" ht="27" customHeight="1">
      <c r="A231" s="37"/>
      <c r="B231" s="101" t="s">
        <v>403</v>
      </c>
      <c r="C231" s="102"/>
      <c r="D231" s="102"/>
      <c r="E231" s="102"/>
      <c r="F231" s="102"/>
      <c r="G231" s="102"/>
      <c r="H231" s="102"/>
      <c r="I231" s="103"/>
    </row>
    <row r="232" spans="1:9" ht="29.25" customHeight="1">
      <c r="A232" s="37"/>
      <c r="B232" s="104" t="s">
        <v>319</v>
      </c>
      <c r="C232" s="105"/>
      <c r="D232" s="105"/>
      <c r="E232" s="105"/>
      <c r="F232" s="105"/>
      <c r="G232" s="105"/>
      <c r="H232" s="105"/>
      <c r="I232" s="106"/>
    </row>
    <row r="233" spans="1:9" ht="65.25" customHeight="1">
      <c r="A233" s="37"/>
      <c r="B233" s="110">
        <v>1</v>
      </c>
      <c r="C233" s="110" t="s">
        <v>320</v>
      </c>
      <c r="D233" s="41" t="s">
        <v>321</v>
      </c>
      <c r="E233" s="5" t="s">
        <v>7</v>
      </c>
      <c r="F233" s="5">
        <v>60</v>
      </c>
      <c r="G233" s="5">
        <v>61.1</v>
      </c>
      <c r="H233" s="12">
        <f>G233/F233*100</f>
        <v>101.83333333333333</v>
      </c>
      <c r="I233" s="5" t="s">
        <v>324</v>
      </c>
    </row>
    <row r="234" spans="1:9" ht="57" customHeight="1">
      <c r="A234" s="37"/>
      <c r="B234" s="111"/>
      <c r="C234" s="111"/>
      <c r="D234" s="41" t="s">
        <v>322</v>
      </c>
      <c r="E234" s="5" t="s">
        <v>7</v>
      </c>
      <c r="F234" s="5">
        <v>60</v>
      </c>
      <c r="G234" s="5">
        <v>60.5</v>
      </c>
      <c r="H234" s="12">
        <f>G234/F234*100</f>
        <v>100.83333333333333</v>
      </c>
      <c r="I234" s="5" t="s">
        <v>325</v>
      </c>
    </row>
    <row r="235" spans="1:9" ht="42" customHeight="1">
      <c r="A235" s="37"/>
      <c r="B235" s="30">
        <v>2</v>
      </c>
      <c r="C235" s="30" t="s">
        <v>437</v>
      </c>
      <c r="D235" s="41" t="s">
        <v>323</v>
      </c>
      <c r="E235" s="5" t="s">
        <v>7</v>
      </c>
      <c r="F235" s="5">
        <v>100</v>
      </c>
      <c r="G235" s="5">
        <v>100</v>
      </c>
      <c r="H235" s="12">
        <f>G235/F235*100</f>
        <v>100</v>
      </c>
      <c r="I235" s="5" t="s">
        <v>326</v>
      </c>
    </row>
    <row r="236" spans="1:9" ht="30.75" customHeight="1">
      <c r="A236" s="37"/>
      <c r="B236" s="107" t="s">
        <v>404</v>
      </c>
      <c r="C236" s="108"/>
      <c r="D236" s="108"/>
      <c r="E236" s="108"/>
      <c r="F236" s="108"/>
      <c r="G236" s="108"/>
      <c r="H236" s="108"/>
      <c r="I236" s="109"/>
    </row>
    <row r="237" spans="1:9" ht="12.75">
      <c r="A237" s="37"/>
      <c r="B237" s="104" t="s">
        <v>327</v>
      </c>
      <c r="C237" s="105"/>
      <c r="D237" s="105"/>
      <c r="E237" s="105"/>
      <c r="F237" s="105"/>
      <c r="G237" s="105"/>
      <c r="H237" s="105"/>
      <c r="I237" s="106"/>
    </row>
    <row r="238" spans="1:9" ht="144.75">
      <c r="A238" s="37"/>
      <c r="B238" s="5">
        <v>1</v>
      </c>
      <c r="C238" s="34" t="s">
        <v>335</v>
      </c>
      <c r="D238" s="42" t="s">
        <v>336</v>
      </c>
      <c r="E238" s="35" t="s">
        <v>7</v>
      </c>
      <c r="F238" s="35">
        <v>12</v>
      </c>
      <c r="G238" s="35">
        <v>12</v>
      </c>
      <c r="H238" s="35">
        <f>G238/F238*100</f>
        <v>100</v>
      </c>
      <c r="I238" s="35" t="s">
        <v>339</v>
      </c>
    </row>
    <row r="239" spans="1:9" ht="27" customHeight="1">
      <c r="A239" s="37"/>
      <c r="B239" s="101" t="s">
        <v>406</v>
      </c>
      <c r="C239" s="102"/>
      <c r="D239" s="102"/>
      <c r="E239" s="102"/>
      <c r="F239" s="102"/>
      <c r="G239" s="102"/>
      <c r="H239" s="102"/>
      <c r="I239" s="103"/>
    </row>
    <row r="240" spans="1:9" ht="12.75">
      <c r="A240" s="37"/>
      <c r="B240" s="101" t="s">
        <v>405</v>
      </c>
      <c r="C240" s="102"/>
      <c r="D240" s="102"/>
      <c r="E240" s="102"/>
      <c r="F240" s="102"/>
      <c r="G240" s="102"/>
      <c r="H240" s="102"/>
      <c r="I240" s="103"/>
    </row>
    <row r="241" spans="1:9" ht="12.75">
      <c r="A241" s="37"/>
      <c r="B241" s="281" t="s">
        <v>407</v>
      </c>
      <c r="C241" s="281"/>
      <c r="D241" s="281"/>
      <c r="E241" s="281"/>
      <c r="F241" s="281"/>
      <c r="G241" s="281"/>
      <c r="H241" s="281"/>
      <c r="I241" s="281"/>
    </row>
    <row r="242" spans="1:9" ht="11.25" customHeight="1">
      <c r="A242" s="37"/>
      <c r="B242" s="89"/>
      <c r="C242" s="89"/>
      <c r="D242" s="89"/>
      <c r="E242" s="89"/>
      <c r="F242" s="89"/>
      <c r="G242" s="89"/>
      <c r="H242" s="89"/>
      <c r="I242" s="89"/>
    </row>
    <row r="243" spans="1:9" ht="6.75" customHeight="1" hidden="1">
      <c r="A243" s="37"/>
      <c r="B243" s="89"/>
      <c r="C243" s="89"/>
      <c r="D243" s="89"/>
      <c r="E243" s="89"/>
      <c r="F243" s="89"/>
      <c r="G243" s="89"/>
      <c r="H243" s="89"/>
      <c r="I243" s="89"/>
    </row>
    <row r="244" spans="1:9" ht="12.75" hidden="1">
      <c r="A244" s="37"/>
      <c r="B244" s="89"/>
      <c r="C244" s="89"/>
      <c r="D244" s="89"/>
      <c r="E244" s="89"/>
      <c r="F244" s="89"/>
      <c r="G244" s="89"/>
      <c r="H244" s="89"/>
      <c r="I244" s="89"/>
    </row>
    <row r="245" spans="1:9" ht="12.75" hidden="1">
      <c r="A245" s="37"/>
      <c r="B245" s="89"/>
      <c r="C245" s="89"/>
      <c r="D245" s="89"/>
      <c r="E245" s="89"/>
      <c r="F245" s="89"/>
      <c r="G245" s="89"/>
      <c r="H245" s="89"/>
      <c r="I245" s="89"/>
    </row>
    <row r="246" spans="1:9" ht="12.75" hidden="1">
      <c r="A246" s="37"/>
      <c r="B246" s="89"/>
      <c r="C246" s="89"/>
      <c r="D246" s="89"/>
      <c r="E246" s="89"/>
      <c r="F246" s="89"/>
      <c r="G246" s="89"/>
      <c r="H246" s="89"/>
      <c r="I246" s="89"/>
    </row>
    <row r="247" spans="1:9" ht="16.5">
      <c r="A247" s="37"/>
      <c r="B247" s="94" t="s">
        <v>436</v>
      </c>
      <c r="C247" s="94"/>
      <c r="D247" s="94"/>
      <c r="E247" s="94"/>
      <c r="F247" s="94"/>
      <c r="G247" s="94"/>
      <c r="H247" s="94"/>
      <c r="I247" s="94"/>
    </row>
    <row r="248" spans="1:9" ht="16.5">
      <c r="A248" s="37"/>
      <c r="B248" s="274" t="s">
        <v>435</v>
      </c>
      <c r="C248" s="274"/>
      <c r="D248" s="274"/>
      <c r="E248" s="274"/>
      <c r="F248" s="274"/>
      <c r="G248" s="274"/>
      <c r="H248" s="274"/>
      <c r="I248" s="274"/>
    </row>
    <row r="249" spans="1:9" ht="16.5">
      <c r="A249" s="37"/>
      <c r="B249" s="43"/>
      <c r="C249" s="44"/>
      <c r="D249" s="94" t="s">
        <v>344</v>
      </c>
      <c r="E249" s="95"/>
      <c r="F249" s="95"/>
      <c r="G249" s="95"/>
      <c r="H249" s="95"/>
      <c r="I249" s="95"/>
    </row>
    <row r="250" spans="1:9" ht="16.5">
      <c r="A250" s="37"/>
      <c r="B250" s="43"/>
      <c r="C250" s="44"/>
      <c r="D250" s="93" t="s">
        <v>345</v>
      </c>
      <c r="E250" s="93"/>
      <c r="F250" s="93"/>
      <c r="G250" s="93"/>
      <c r="H250" s="93"/>
      <c r="I250" s="93"/>
    </row>
    <row r="251" spans="1:9" ht="16.5">
      <c r="A251" s="37"/>
      <c r="B251" s="44"/>
      <c r="C251" s="44"/>
      <c r="D251" s="93" t="s">
        <v>346</v>
      </c>
      <c r="E251" s="93"/>
      <c r="F251" s="93"/>
      <c r="G251" s="93"/>
      <c r="H251" s="93"/>
      <c r="I251" s="93"/>
    </row>
    <row r="252" spans="1:9" ht="16.5">
      <c r="A252" s="37"/>
      <c r="B252" s="44"/>
      <c r="C252" s="44"/>
      <c r="D252" s="93" t="s">
        <v>347</v>
      </c>
      <c r="E252" s="93"/>
      <c r="F252" s="93"/>
      <c r="G252" s="93"/>
      <c r="H252" s="93"/>
      <c r="I252" s="93"/>
    </row>
    <row r="253" spans="1:9" ht="17.25">
      <c r="A253" s="37"/>
      <c r="B253" s="89" t="s">
        <v>348</v>
      </c>
      <c r="C253" s="89"/>
      <c r="D253" s="89"/>
      <c r="E253" s="89"/>
      <c r="F253" s="89"/>
      <c r="G253" s="89"/>
      <c r="H253" s="89"/>
      <c r="I253" s="89"/>
    </row>
    <row r="254" spans="1:9" ht="16.5">
      <c r="A254" s="37"/>
      <c r="B254" s="38"/>
      <c r="C254" s="38"/>
      <c r="D254" s="90" t="s">
        <v>349</v>
      </c>
      <c r="E254" s="90"/>
      <c r="F254" s="90"/>
      <c r="G254" s="90"/>
      <c r="H254" s="90"/>
      <c r="I254" s="90"/>
    </row>
    <row r="255" spans="2:9" ht="16.5">
      <c r="B255" s="38"/>
      <c r="C255" s="38"/>
      <c r="D255" s="90" t="s">
        <v>350</v>
      </c>
      <c r="E255" s="90"/>
      <c r="F255" s="90"/>
      <c r="G255" s="90"/>
      <c r="H255" s="90"/>
      <c r="I255" s="90"/>
    </row>
    <row r="256" spans="2:9" ht="16.5">
      <c r="B256" s="38"/>
      <c r="C256" s="38"/>
      <c r="D256" s="90" t="s">
        <v>351</v>
      </c>
      <c r="E256" s="90"/>
      <c r="F256" s="90"/>
      <c r="G256" s="90"/>
      <c r="H256" s="90"/>
      <c r="I256" s="90"/>
    </row>
    <row r="257" spans="2:9" ht="12.75">
      <c r="B257" s="91" t="s">
        <v>352</v>
      </c>
      <c r="C257" s="92"/>
      <c r="D257" s="91"/>
      <c r="E257" s="91"/>
      <c r="F257" s="91"/>
      <c r="G257" s="91"/>
      <c r="H257" s="91"/>
      <c r="I257" s="91"/>
    </row>
    <row r="258" spans="3:9" ht="17.25">
      <c r="C258" s="38"/>
      <c r="D258" s="31" t="s">
        <v>353</v>
      </c>
      <c r="E258" s="31"/>
      <c r="F258" s="31"/>
      <c r="G258" s="31"/>
      <c r="H258" s="38"/>
      <c r="I258" s="38"/>
    </row>
    <row r="259" spans="2:9" ht="12.75">
      <c r="B259" s="38"/>
      <c r="C259" s="38"/>
      <c r="D259" s="38"/>
      <c r="E259" s="38"/>
      <c r="F259" s="38"/>
      <c r="G259" s="38"/>
      <c r="H259" s="38"/>
      <c r="I259" s="38"/>
    </row>
    <row r="260" spans="2:9" ht="17.25">
      <c r="B260" s="38"/>
      <c r="D260" s="31" t="s">
        <v>354</v>
      </c>
      <c r="E260" s="38"/>
      <c r="F260" s="38"/>
      <c r="G260" s="38"/>
      <c r="H260" s="38"/>
      <c r="I260" s="38"/>
    </row>
    <row r="261" spans="2:9" ht="12.75">
      <c r="B261" s="38"/>
      <c r="C261" s="38"/>
      <c r="D261" s="38"/>
      <c r="E261" s="38"/>
      <c r="F261" s="38"/>
      <c r="G261" s="38"/>
      <c r="H261" s="38"/>
      <c r="I261" s="38"/>
    </row>
    <row r="262" spans="2:9" ht="17.25">
      <c r="B262" s="38"/>
      <c r="C262" s="38"/>
      <c r="D262" s="31" t="s">
        <v>355</v>
      </c>
      <c r="E262" s="31"/>
      <c r="F262" s="31"/>
      <c r="G262" s="38"/>
      <c r="H262" s="38"/>
      <c r="I262" s="38"/>
    </row>
    <row r="263" spans="2:9" ht="12.75">
      <c r="B263" s="38"/>
      <c r="D263" s="38"/>
      <c r="E263" s="38"/>
      <c r="F263" s="38"/>
      <c r="G263" s="38"/>
      <c r="H263" s="38"/>
      <c r="I263" s="38"/>
    </row>
    <row r="264" spans="2:9" ht="12.75">
      <c r="B264" s="38"/>
      <c r="C264" s="38"/>
      <c r="D264" s="38"/>
      <c r="E264" s="38"/>
      <c r="F264" s="38"/>
      <c r="G264" s="38"/>
      <c r="H264" s="38"/>
      <c r="I264" s="38"/>
    </row>
  </sheetData>
  <sheetProtection/>
  <mergeCells count="211">
    <mergeCell ref="D160:D162"/>
    <mergeCell ref="E160:E162"/>
    <mergeCell ref="F160:F162"/>
    <mergeCell ref="G160:G162"/>
    <mergeCell ref="H160:H162"/>
    <mergeCell ref="I160:I162"/>
    <mergeCell ref="D157:D159"/>
    <mergeCell ref="E157:E159"/>
    <mergeCell ref="F157:F159"/>
    <mergeCell ref="G157:G159"/>
    <mergeCell ref="H157:H159"/>
    <mergeCell ref="I157:I159"/>
    <mergeCell ref="D155:D156"/>
    <mergeCell ref="E155:E156"/>
    <mergeCell ref="F155:F156"/>
    <mergeCell ref="G155:G156"/>
    <mergeCell ref="H155:H156"/>
    <mergeCell ref="I155:I156"/>
    <mergeCell ref="D153:D154"/>
    <mergeCell ref="E153:E154"/>
    <mergeCell ref="F153:F154"/>
    <mergeCell ref="G153:G154"/>
    <mergeCell ref="H153:H154"/>
    <mergeCell ref="I153:I154"/>
    <mergeCell ref="B248:I248"/>
    <mergeCell ref="B247:I247"/>
    <mergeCell ref="B201:I201"/>
    <mergeCell ref="B200:I200"/>
    <mergeCell ref="B199:I199"/>
    <mergeCell ref="B198:I198"/>
    <mergeCell ref="C233:C234"/>
    <mergeCell ref="B233:B234"/>
    <mergeCell ref="B241:I246"/>
    <mergeCell ref="C202:C204"/>
    <mergeCell ref="B146:I146"/>
    <mergeCell ref="C129:C132"/>
    <mergeCell ref="B129:B132"/>
    <mergeCell ref="B133:I133"/>
    <mergeCell ref="B136:I136"/>
    <mergeCell ref="C138:C139"/>
    <mergeCell ref="B138:B139"/>
    <mergeCell ref="B142:I142"/>
    <mergeCell ref="B135:I135"/>
    <mergeCell ref="B54:I54"/>
    <mergeCell ref="B50:I50"/>
    <mergeCell ref="B56:I56"/>
    <mergeCell ref="C62:C63"/>
    <mergeCell ref="B62:B63"/>
    <mergeCell ref="B55:I55"/>
    <mergeCell ref="B61:I61"/>
    <mergeCell ref="B60:I60"/>
    <mergeCell ref="B77:I77"/>
    <mergeCell ref="B65:I65"/>
    <mergeCell ref="B66:I66"/>
    <mergeCell ref="C67:C68"/>
    <mergeCell ref="B67:B68"/>
    <mergeCell ref="B71:I71"/>
    <mergeCell ref="C85:C86"/>
    <mergeCell ref="B85:B86"/>
    <mergeCell ref="B57:I57"/>
    <mergeCell ref="B104:I104"/>
    <mergeCell ref="B109:I109"/>
    <mergeCell ref="B70:I70"/>
    <mergeCell ref="B83:I83"/>
    <mergeCell ref="B103:I103"/>
    <mergeCell ref="B76:I76"/>
    <mergeCell ref="B1:I2"/>
    <mergeCell ref="D3:D4"/>
    <mergeCell ref="E3:E4"/>
    <mergeCell ref="F3:H3"/>
    <mergeCell ref="B3:B4"/>
    <mergeCell ref="B14:I14"/>
    <mergeCell ref="B6:I6"/>
    <mergeCell ref="B5:I5"/>
    <mergeCell ref="C3:C4"/>
    <mergeCell ref="I3:I4"/>
    <mergeCell ref="B40:I40"/>
    <mergeCell ref="B44:I44"/>
    <mergeCell ref="B51:I51"/>
    <mergeCell ref="B47:I47"/>
    <mergeCell ref="B15:I15"/>
    <mergeCell ref="B35:I35"/>
    <mergeCell ref="B46:I46"/>
    <mergeCell ref="B34:I34"/>
    <mergeCell ref="B41:I41"/>
    <mergeCell ref="C25:C26"/>
    <mergeCell ref="B123:I123"/>
    <mergeCell ref="C121:C122"/>
    <mergeCell ref="B121:B122"/>
    <mergeCell ref="B100:I100"/>
    <mergeCell ref="B110:I110"/>
    <mergeCell ref="B111:I111"/>
    <mergeCell ref="C112:C115"/>
    <mergeCell ref="B112:B115"/>
    <mergeCell ref="B30:I30"/>
    <mergeCell ref="B151:I151"/>
    <mergeCell ref="B108:I108"/>
    <mergeCell ref="B88:I88"/>
    <mergeCell ref="B147:I147"/>
    <mergeCell ref="B134:I134"/>
    <mergeCell ref="C125:C128"/>
    <mergeCell ref="B124:I124"/>
    <mergeCell ref="B72:I72"/>
    <mergeCell ref="C78:C82"/>
    <mergeCell ref="B78:B82"/>
    <mergeCell ref="B152:I152"/>
    <mergeCell ref="B125:B128"/>
    <mergeCell ref="C140:C141"/>
    <mergeCell ref="B140:B141"/>
    <mergeCell ref="B143:I143"/>
    <mergeCell ref="B148:I148"/>
    <mergeCell ref="B145:I145"/>
    <mergeCell ref="C116:C119"/>
    <mergeCell ref="B116:B119"/>
    <mergeCell ref="B94:I94"/>
    <mergeCell ref="B87:I87"/>
    <mergeCell ref="B98:I98"/>
    <mergeCell ref="B91:I91"/>
    <mergeCell ref="B92:I92"/>
    <mergeCell ref="B93:I93"/>
    <mergeCell ref="B97:I97"/>
    <mergeCell ref="A16:B20"/>
    <mergeCell ref="C22:C24"/>
    <mergeCell ref="B22:B24"/>
    <mergeCell ref="B101:I101"/>
    <mergeCell ref="C7:C9"/>
    <mergeCell ref="B7:B9"/>
    <mergeCell ref="B11:B13"/>
    <mergeCell ref="B25:B26"/>
    <mergeCell ref="B36:B39"/>
    <mergeCell ref="C42:C43"/>
    <mergeCell ref="B42:B43"/>
    <mergeCell ref="B69:I69"/>
    <mergeCell ref="B84:I84"/>
    <mergeCell ref="B27:B28"/>
    <mergeCell ref="C27:C28"/>
    <mergeCell ref="B29:I29"/>
    <mergeCell ref="B31:B32"/>
    <mergeCell ref="C31:C32"/>
    <mergeCell ref="C36:C39"/>
    <mergeCell ref="B45:I45"/>
    <mergeCell ref="B163:I163"/>
    <mergeCell ref="C153:C162"/>
    <mergeCell ref="B153:B162"/>
    <mergeCell ref="C165:C167"/>
    <mergeCell ref="B165:B167"/>
    <mergeCell ref="B193:B195"/>
    <mergeCell ref="C193:C195"/>
    <mergeCell ref="B168:I168"/>
    <mergeCell ref="B169:I169"/>
    <mergeCell ref="B164:I164"/>
    <mergeCell ref="B171:I171"/>
    <mergeCell ref="B170:I170"/>
    <mergeCell ref="B175:I175"/>
    <mergeCell ref="B176:I176"/>
    <mergeCell ref="B180:I180"/>
    <mergeCell ref="B191:I191"/>
    <mergeCell ref="C178:C179"/>
    <mergeCell ref="B178:B179"/>
    <mergeCell ref="B181:I181"/>
    <mergeCell ref="C182:C184"/>
    <mergeCell ref="C196:C197"/>
    <mergeCell ref="B196:B197"/>
    <mergeCell ref="B182:B184"/>
    <mergeCell ref="D186:D187"/>
    <mergeCell ref="B190:I190"/>
    <mergeCell ref="C185:C189"/>
    <mergeCell ref="B185:B189"/>
    <mergeCell ref="B202:B204"/>
    <mergeCell ref="B206:I206"/>
    <mergeCell ref="B205:I205"/>
    <mergeCell ref="C207:C209"/>
    <mergeCell ref="B207:B209"/>
    <mergeCell ref="B213:I213"/>
    <mergeCell ref="C210:C211"/>
    <mergeCell ref="B210:B211"/>
    <mergeCell ref="B229:B230"/>
    <mergeCell ref="B216:I216"/>
    <mergeCell ref="B214:I214"/>
    <mergeCell ref="B215:I215"/>
    <mergeCell ref="B221:I221"/>
    <mergeCell ref="B222:I222"/>
    <mergeCell ref="C217:C218"/>
    <mergeCell ref="B217:B218"/>
    <mergeCell ref="B232:I232"/>
    <mergeCell ref="B236:I236"/>
    <mergeCell ref="B237:I237"/>
    <mergeCell ref="B239:I239"/>
    <mergeCell ref="B240:I240"/>
    <mergeCell ref="C223:C224"/>
    <mergeCell ref="B223:B224"/>
    <mergeCell ref="C225:C226"/>
    <mergeCell ref="B225:B226"/>
    <mergeCell ref="C229:C230"/>
    <mergeCell ref="D250:I250"/>
    <mergeCell ref="D251:I251"/>
    <mergeCell ref="D252:I252"/>
    <mergeCell ref="D249:I249"/>
    <mergeCell ref="E186:E187"/>
    <mergeCell ref="F186:F187"/>
    <mergeCell ref="G186:G187"/>
    <mergeCell ref="H186:H187"/>
    <mergeCell ref="I186:I187"/>
    <mergeCell ref="B231:I231"/>
    <mergeCell ref="B253:I253"/>
    <mergeCell ref="D254:I254"/>
    <mergeCell ref="D255:I255"/>
    <mergeCell ref="D256:I256"/>
    <mergeCell ref="D257:I257"/>
    <mergeCell ref="B257:C257"/>
  </mergeCells>
  <printOptions/>
  <pageMargins left="0.2362204724409449" right="0.03937007874015748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Морозова Ольга Андреевна</cp:lastModifiedBy>
  <cp:lastPrinted>2016-03-02T14:19:49Z</cp:lastPrinted>
  <dcterms:created xsi:type="dcterms:W3CDTF">2011-03-01T06:39:05Z</dcterms:created>
  <dcterms:modified xsi:type="dcterms:W3CDTF">2016-04-07T14:03:38Z</dcterms:modified>
  <cp:category/>
  <cp:version/>
  <cp:contentType/>
  <cp:contentStatus/>
</cp:coreProperties>
</file>