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2 БЮДЖЕТЫ\ПРОЕКТ БЮДЖЕТА 2023 года\СВОДНАЯ БР\"/>
    </mc:Choice>
  </mc:AlternateContent>
  <bookViews>
    <workbookView xWindow="360" yWindow="270" windowWidth="14940" windowHeight="9150"/>
  </bookViews>
  <sheets>
    <sheet name="Источники" sheetId="2" r:id="rId1"/>
  </sheets>
  <calcPr calcId="162913" refMode="R1C1"/>
</workbook>
</file>

<file path=xl/calcChain.xml><?xml version="1.0" encoding="utf-8"?>
<calcChain xmlns="http://schemas.openxmlformats.org/spreadsheetml/2006/main">
  <c r="E19" i="2" l="1"/>
  <c r="E18" i="2"/>
  <c r="D19" i="2"/>
  <c r="D18" i="2"/>
  <c r="C18" i="2" l="1"/>
  <c r="E15" i="2" l="1"/>
  <c r="E20" i="2" s="1"/>
  <c r="D15" i="2"/>
  <c r="D20" i="2" s="1"/>
  <c r="C15" i="2"/>
  <c r="C20" i="2" s="1"/>
</calcChain>
</file>

<file path=xl/sharedStrings.xml><?xml version="1.0" encoding="utf-8"?>
<sst xmlns="http://schemas.openxmlformats.org/spreadsheetml/2006/main" count="32" uniqueCount="31">
  <si>
    <t>Наименование кода</t>
  </si>
  <si>
    <t>Ассигнования 2023 год</t>
  </si>
  <si>
    <t>Ассигнования 2024 год</t>
  </si>
  <si>
    <t>Ассигнования 2025 год</t>
  </si>
  <si>
    <t>Комитет финансов  Гатчинского муниципального района</t>
  </si>
  <si>
    <t>СОГЛАСОВАНО</t>
  </si>
  <si>
    <t>УТВЕРЖДАЮ</t>
  </si>
  <si>
    <t>Гатчинского муниципального района</t>
  </si>
  <si>
    <t>Председатель комитета финансов</t>
  </si>
  <si>
    <t>бюджета Гатчинского муниципального района</t>
  </si>
  <si>
    <t xml:space="preserve">Глава администрации </t>
  </si>
  <si>
    <t>________________ Л.Н. Нещадим</t>
  </si>
  <si>
    <t>________________ Л.И. Орехова</t>
  </si>
  <si>
    <t>Сводная бюджетная роспись</t>
  </si>
  <si>
    <t>по источникам внутреннего финансирования дефицита</t>
  </si>
  <si>
    <t>на 01.01.2023</t>
  </si>
  <si>
    <t>(руб.)</t>
  </si>
  <si>
    <t>Код</t>
  </si>
  <si>
    <t>019 00000000000000000</t>
  </si>
  <si>
    <t>Привлечение муниципальными районами кредитов от кредитных организаций в валюте Российской Федерации</t>
  </si>
  <si>
    <t>019 01020000050000710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</si>
  <si>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</si>
  <si>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019 01060502050000540</t>
  </si>
  <si>
    <t>Увеличение прочих остатков денежных средств бюджетов муниципальных районов</t>
  </si>
  <si>
    <t>019 01050201050000510</t>
  </si>
  <si>
    <t>Уменьшение прочих остатков денежных средств бюджетов муниципальных районов</t>
  </si>
  <si>
    <t>019 01050201050000610</t>
  </si>
  <si>
    <t>ИТОГО</t>
  </si>
  <si>
    <t>на 2023 год и плановый период 2024 и 2025 годов</t>
  </si>
  <si>
    <t>Исполнитель                                                                                                                                                       К.В. Зайцева</t>
  </si>
  <si>
    <t>Начальник отдела бюджетной политики                                                                                                                                                                                                                                        комитета финансов Гатчинского муниципального района                                                                            К.В. Зайцева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</si>
</sst>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.5"/>
      <name val="MS Sans Serif"/>
    </font>
    <font>
      <sz val="8.5"/>
      <name val="MS Sans Serif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1" applyFont="1" applyBorder="1" applyAlignment="1" applyProtection="1"/>
    <xf numFmtId="0" fontId="1" fillId="0" borderId="0" xfId="1" applyFont="1" applyBorder="1"/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vertical="center"/>
    </xf>
    <xf numFmtId="0" fontId="2" fillId="0" borderId="0" xfId="1" applyBorder="1"/>
    <xf numFmtId="0" fontId="3" fillId="0" borderId="0" xfId="1" applyFont="1" applyBorder="1" applyAlignment="1" applyProtection="1">
      <alignment vertical="center"/>
    </xf>
    <xf numFmtId="0" fontId="7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right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wrapText="1"/>
    </xf>
    <xf numFmtId="4" fontId="9" fillId="0" borderId="1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right" vertical="center"/>
    </xf>
    <xf numFmtId="0" fontId="1" fillId="0" borderId="0" xfId="1" applyFont="1" applyBorder="1" applyAlignment="1" applyProtection="1">
      <alignment horizontal="right"/>
    </xf>
    <xf numFmtId="0" fontId="1" fillId="0" borderId="0" xfId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30" sqref="B30"/>
    </sheetView>
  </sheetViews>
  <sheetFormatPr defaultRowHeight="12.75" outlineLevelRow="1" x14ac:dyDescent="0.2"/>
  <cols>
    <col min="1" max="1" width="75.28515625" customWidth="1"/>
    <col min="2" max="2" width="31.5703125" customWidth="1"/>
    <col min="3" max="5" width="19.5703125" customWidth="1"/>
  </cols>
  <sheetData>
    <row r="1" spans="1:5" ht="15.75" x14ac:dyDescent="0.25">
      <c r="A1" s="1" t="s">
        <v>5</v>
      </c>
      <c r="B1" s="2"/>
      <c r="C1" s="1"/>
      <c r="D1" s="17" t="s">
        <v>6</v>
      </c>
      <c r="E1" s="17"/>
    </row>
    <row r="2" spans="1:5" ht="15.75" x14ac:dyDescent="0.25">
      <c r="A2" s="18" t="s">
        <v>10</v>
      </c>
      <c r="B2" s="18"/>
      <c r="C2" s="19" t="s">
        <v>8</v>
      </c>
      <c r="D2" s="19"/>
      <c r="E2" s="19"/>
    </row>
    <row r="3" spans="1:5" ht="15.75" x14ac:dyDescent="0.25">
      <c r="A3" s="18" t="s">
        <v>7</v>
      </c>
      <c r="B3" s="18"/>
      <c r="C3" s="19" t="s">
        <v>7</v>
      </c>
      <c r="D3" s="19"/>
      <c r="E3" s="19"/>
    </row>
    <row r="4" spans="1:5" ht="15.75" x14ac:dyDescent="0.2">
      <c r="A4" s="15" t="s">
        <v>11</v>
      </c>
      <c r="B4" s="15"/>
      <c r="C4" s="16" t="s">
        <v>12</v>
      </c>
      <c r="D4" s="16"/>
      <c r="E4" s="16"/>
    </row>
    <row r="5" spans="1:5" ht="15.75" x14ac:dyDescent="0.2">
      <c r="A5" s="3"/>
      <c r="B5" s="4"/>
      <c r="C5" s="24"/>
      <c r="D5" s="24"/>
      <c r="E5" s="24"/>
    </row>
    <row r="6" spans="1:5" ht="15.75" x14ac:dyDescent="0.2">
      <c r="A6" s="5"/>
      <c r="B6" s="6"/>
      <c r="C6" s="6"/>
      <c r="D6" s="6"/>
      <c r="E6" s="6"/>
    </row>
    <row r="7" spans="1:5" ht="18.75" x14ac:dyDescent="0.3">
      <c r="A7" s="25" t="s">
        <v>13</v>
      </c>
      <c r="B7" s="25"/>
      <c r="C7" s="25"/>
      <c r="D7" s="25"/>
      <c r="E7" s="25"/>
    </row>
    <row r="8" spans="1:5" ht="18.75" x14ac:dyDescent="0.3">
      <c r="A8" s="25" t="s">
        <v>14</v>
      </c>
      <c r="B8" s="25"/>
      <c r="C8" s="25"/>
      <c r="D8" s="25"/>
      <c r="E8" s="25"/>
    </row>
    <row r="9" spans="1:5" ht="18.75" x14ac:dyDescent="0.3">
      <c r="A9" s="25" t="s">
        <v>9</v>
      </c>
      <c r="B9" s="25"/>
      <c r="C9" s="25"/>
      <c r="D9" s="25"/>
      <c r="E9" s="25"/>
    </row>
    <row r="10" spans="1:5" ht="18.75" x14ac:dyDescent="0.3">
      <c r="A10" s="25" t="s">
        <v>28</v>
      </c>
      <c r="B10" s="25"/>
      <c r="C10" s="25"/>
      <c r="D10" s="25"/>
      <c r="E10" s="25"/>
    </row>
    <row r="11" spans="1:5" ht="18.75" x14ac:dyDescent="0.3">
      <c r="A11" s="26" t="s">
        <v>15</v>
      </c>
      <c r="B11" s="26"/>
      <c r="C11" s="26"/>
      <c r="D11" s="26"/>
      <c r="E11" s="26"/>
    </row>
    <row r="12" spans="1:5" x14ac:dyDescent="0.2">
      <c r="A12" s="20"/>
      <c r="B12" s="21"/>
      <c r="C12" s="21"/>
      <c r="D12" s="21"/>
    </row>
    <row r="13" spans="1:5" ht="15" x14ac:dyDescent="0.25">
      <c r="A13" s="7"/>
      <c r="B13" s="7"/>
      <c r="C13" s="7"/>
      <c r="D13" s="7"/>
      <c r="E13" s="8" t="s">
        <v>16</v>
      </c>
    </row>
    <row r="14" spans="1:5" ht="31.5" x14ac:dyDescent="0.2">
      <c r="A14" s="9" t="s">
        <v>0</v>
      </c>
      <c r="B14" s="9" t="s">
        <v>17</v>
      </c>
      <c r="C14" s="9" t="s">
        <v>1</v>
      </c>
      <c r="D14" s="9" t="s">
        <v>2</v>
      </c>
      <c r="E14" s="9" t="s">
        <v>3</v>
      </c>
    </row>
    <row r="15" spans="1:5" ht="15.75" x14ac:dyDescent="0.25">
      <c r="A15" s="10" t="s">
        <v>4</v>
      </c>
      <c r="B15" s="9" t="s">
        <v>18</v>
      </c>
      <c r="C15" s="11">
        <f>C16+C18+C19+C17</f>
        <v>94770479</v>
      </c>
      <c r="D15" s="11">
        <f t="shared" ref="D15:E15" si="0">D16+D18+D19+D17</f>
        <v>187773200</v>
      </c>
      <c r="E15" s="11">
        <f t="shared" si="0"/>
        <v>305370400</v>
      </c>
    </row>
    <row r="16" spans="1:5" ht="31.5" x14ac:dyDescent="0.2">
      <c r="A16" s="12" t="s">
        <v>19</v>
      </c>
      <c r="B16" s="13" t="s">
        <v>20</v>
      </c>
      <c r="C16" s="14">
        <v>0</v>
      </c>
      <c r="D16" s="14">
        <v>118030200</v>
      </c>
      <c r="E16" s="14">
        <v>305370400</v>
      </c>
    </row>
    <row r="17" spans="1:5" ht="47.25" hidden="1" outlineLevel="1" x14ac:dyDescent="0.2">
      <c r="A17" s="12" t="s">
        <v>21</v>
      </c>
      <c r="B17" s="13" t="s">
        <v>22</v>
      </c>
      <c r="C17" s="14">
        <v>0</v>
      </c>
      <c r="D17" s="14">
        <v>0</v>
      </c>
      <c r="E17" s="14">
        <v>0</v>
      </c>
    </row>
    <row r="18" spans="1:5" ht="31.5" collapsed="1" x14ac:dyDescent="0.2">
      <c r="A18" s="12" t="s">
        <v>23</v>
      </c>
      <c r="B18" s="13" t="s">
        <v>24</v>
      </c>
      <c r="C18" s="14">
        <f>-8531590734.51+94770479</f>
        <v>-8436820255.5100002</v>
      </c>
      <c r="D18" s="14">
        <f>-8708840446.13-118030200</f>
        <v>-8826870646.1299992</v>
      </c>
      <c r="E18" s="14">
        <f>-8152669701.77-305370400</f>
        <v>-8458040101.7700005</v>
      </c>
    </row>
    <row r="19" spans="1:5" ht="31.5" x14ac:dyDescent="0.2">
      <c r="A19" s="12" t="s">
        <v>25</v>
      </c>
      <c r="B19" s="13" t="s">
        <v>26</v>
      </c>
      <c r="C19" s="14">
        <v>8531590734.5100002</v>
      </c>
      <c r="D19" s="14">
        <f>8778583446.13+118030200</f>
        <v>8896613646.1299992</v>
      </c>
      <c r="E19" s="14">
        <f>8152669701.77+305370400</f>
        <v>8458040101.7700005</v>
      </c>
    </row>
    <row r="20" spans="1:5" ht="15.75" x14ac:dyDescent="0.25">
      <c r="A20" s="10" t="s">
        <v>27</v>
      </c>
      <c r="B20" s="9"/>
      <c r="C20" s="11">
        <f>C15</f>
        <v>94770479</v>
      </c>
      <c r="D20" s="11">
        <f>D15</f>
        <v>187773200</v>
      </c>
      <c r="E20" s="11">
        <f t="shared" ref="E20" si="1">E15</f>
        <v>305370400</v>
      </c>
    </row>
    <row r="22" spans="1:5" ht="32.25" customHeight="1" x14ac:dyDescent="0.25">
      <c r="A22" s="23" t="s">
        <v>30</v>
      </c>
      <c r="B22" s="23"/>
      <c r="C22" s="23"/>
      <c r="D22" s="23"/>
      <c r="E22" s="23"/>
    </row>
    <row r="24" spans="1:5" ht="15.75" x14ac:dyDescent="0.25">
      <c r="A24" s="22" t="s">
        <v>29</v>
      </c>
      <c r="B24" s="22"/>
      <c r="C24" s="22"/>
      <c r="D24" s="22"/>
      <c r="E24" s="22"/>
    </row>
  </sheetData>
  <mergeCells count="16">
    <mergeCell ref="A12:D12"/>
    <mergeCell ref="A24:E24"/>
    <mergeCell ref="A22:E22"/>
    <mergeCell ref="C5:E5"/>
    <mergeCell ref="A7:E7"/>
    <mergeCell ref="A8:E8"/>
    <mergeCell ref="A9:E9"/>
    <mergeCell ref="A10:E10"/>
    <mergeCell ref="A11:E11"/>
    <mergeCell ref="A4:B4"/>
    <mergeCell ref="C4:E4"/>
    <mergeCell ref="D1:E1"/>
    <mergeCell ref="A2:B2"/>
    <mergeCell ref="C2:E2"/>
    <mergeCell ref="A3:B3"/>
    <mergeCell ref="C3:E3"/>
  </mergeCells>
  <pageMargins left="0.51181102362204722" right="0.31496062992125984" top="0.35433070866141736" bottom="0.35433070866141736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Булычева Елена Михайловна</dc:creator>
  <dc:description>POI HSSF rep:2.55.0.89</dc:description>
  <cp:lastModifiedBy>Зайцева Катерина Владимировна</cp:lastModifiedBy>
  <cp:lastPrinted>2023-02-21T14:38:08Z</cp:lastPrinted>
  <dcterms:created xsi:type="dcterms:W3CDTF">2022-12-21T07:42:40Z</dcterms:created>
  <dcterms:modified xsi:type="dcterms:W3CDTF">2023-03-03T07:13:10Z</dcterms:modified>
</cp:coreProperties>
</file>