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otd_ekon\ДОКЛАД по ОЭ\2021\Доклад ОЭ за 2020 в Правит ЛО\"/>
    </mc:Choice>
  </mc:AlternateContent>
  <bookViews>
    <workbookView xWindow="0" yWindow="0" windowWidth="22545" windowHeight="10785"/>
  </bookViews>
  <sheets>
    <sheet name="Лист1" sheetId="1" r:id="rId1"/>
  </sheets>
  <definedNames>
    <definedName name="_xlnm.Print_Area" localSheetId="0">Лист1!$A$2:$J$79</definedName>
  </definedNames>
  <calcPr calcId="162913"/>
</workbook>
</file>

<file path=xl/calcChain.xml><?xml version="1.0" encoding="utf-8"?>
<calcChain xmlns="http://schemas.openxmlformats.org/spreadsheetml/2006/main">
  <c r="I2" i="1" l="1"/>
  <c r="H2" i="1"/>
  <c r="G2" i="1"/>
  <c r="E2" i="1"/>
  <c r="D2" i="1"/>
</calcChain>
</file>

<file path=xl/comments1.xml><?xml version="1.0" encoding="utf-8"?>
<comments xmlns="http://schemas.openxmlformats.org/spreadsheetml/2006/main">
  <authors>
    <author/>
  </authors>
  <commentList>
    <comment ref="F7" authorId="0" shapeId="0">
      <text>
        <r>
          <rPr>
            <sz val="10"/>
            <color rgb="FF000000"/>
            <rFont val="Arial"/>
          </rPr>
          <t>данные за 2019 и 2020 год уточнены Петростатом</t>
        </r>
      </text>
    </comment>
    <comment ref="F18" authorId="0" shapeId="0">
      <text>
        <r>
          <rPr>
            <sz val="10"/>
            <color rgb="FF000000"/>
            <rFont val="Arial"/>
          </rPr>
          <t>30573</t>
        </r>
      </text>
    </comment>
  </commentList>
</comments>
</file>

<file path=xl/sharedStrings.xml><?xml version="1.0" encoding="utf-8"?>
<sst xmlns="http://schemas.openxmlformats.org/spreadsheetml/2006/main" count="196" uniqueCount="140">
  <si>
    <t/>
  </si>
  <si>
    <t>Гатчинский муниципальный район. Период: с 01.01.2020 по 31.12.2020</t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</si>
  <si>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</si>
  <si>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</si>
  <si>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</si>
  <si>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</si>
  <si>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</si>
  <si>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</si>
  <si>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</si>
  <si>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</si>
  <si>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</si>
  <si>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</si>
  <si>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</si>
  <si>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</si>
  <si>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</si>
  <si>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</si>
  <si>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</si>
  <si>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</si>
  <si>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</si>
  <si>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</si>
  <si>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</si>
  <si>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</si>
  <si>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Показатель за 2020 год по данным статистической формы 3-ДГ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</si>
  <si>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</si>
  <si>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</si>
  <si>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</si>
  <si>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</si>
  <si>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</si>
  <si>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</si>
  <si>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</si>
  <si>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</si>
  <si>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</si>
  <si>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</si>
  <si>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</si>
  <si>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</si>
  <si>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</si>
  <si>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</si>
  <si>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</si>
  <si>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</si>
  <si>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</si>
  <si>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Требуется ремонт здания МБДОУ "Детский сад №23 комбинированного вида". Подана заявка в программу "Реновация детских садов".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</si>
  <si>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</si>
  <si>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</si>
  <si>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</si>
  <si>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</si>
  <si>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</si>
  <si>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</si>
  <si>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</si>
  <si>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</si>
  <si>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</si>
  <si>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Требуется капитальный ремонт МБОУ "Гатчинская СОШ №4" и МБОУ "Гатчинская гимназия им.Ушинского". Работы по Гатчинской СОШ №4 вошли в программу "Реновация школ" на 2021-2023 гг., финансирование выделено. По Гатчинской гимназии - подана заявка в программу "Реновация школ".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</si>
  <si>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</si>
  <si>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</si>
  <si>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</si>
  <si>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</si>
  <si>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Строительство новой школы на 1175 мест в микрорайоне "Аэродром" г.Гатчина запланировано на 2021-2023 гг. Сроки были перенесены на более поздний срок в связи со сроками выделения финансирования. Застройщик квартала ЖК "IQ -  Гатчина" в г.Гатчина перенес строительство школы на 800 мест в рамках инвестиционного договора на 2023 г.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</si>
  <si>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</si>
  <si>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</si>
  <si>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</si>
  <si>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</si>
  <si>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</si>
  <si>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</si>
  <si>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</si>
  <si>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</si>
  <si>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</si>
  <si>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</si>
  <si>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</si>
  <si>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</si>
  <si>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</si>
  <si>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</si>
  <si>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</si>
  <si>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</si>
  <si>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</si>
  <si>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</si>
  <si>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</si>
  <si>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</si>
  <si>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</si>
  <si>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</si>
  <si>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</si>
  <si>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</si>
  <si>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</si>
  <si>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</si>
  <si>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</si>
  <si>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</si>
  <si>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</si>
  <si>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</si>
  <si>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</si>
  <si>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</si>
  <si>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</si>
  <si>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</si>
  <si>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</si>
  <si>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</si>
  <si>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</si>
  <si>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</si>
  <si>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</si>
  <si>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При расчете показателя учтены данные ЕГРЮЛ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</si>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</sst>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1"/>
      <color rgb="FFF80438"/>
      <name val="Calibri"/>
    </font>
    <font>
      <b/>
      <sz val="9"/>
      <color rgb="FFF80438"/>
      <name val="Calibri"/>
    </font>
    <font>
      <b/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justify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781050</xdr:colOff>
      <xdr:row>17</xdr:row>
      <xdr:rowOff>47625</xdr:rowOff>
    </xdr:to>
    <xdr:sp macro="" textlink="">
      <xdr:nvSpPr>
        <xdr:cNvPr id="1027" name="_xssf_cell_comment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781050</xdr:colOff>
      <xdr:row>17</xdr:row>
      <xdr:rowOff>200025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10325100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781050</xdr:colOff>
      <xdr:row>17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10325100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79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M29" sqref="M29"/>
    </sheetView>
  </sheetViews>
  <sheetFormatPr defaultRowHeight="15" x14ac:dyDescent="0.25"/>
  <cols>
    <col min="1" max="1" width="4.7109375" style="24" customWidth="1"/>
    <col min="2" max="2" width="48.28515625" style="24" customWidth="1"/>
    <col min="3" max="3" width="13.28515625" style="25" customWidth="1"/>
    <col min="4" max="4" width="10" style="24" customWidth="1"/>
    <col min="5" max="5" width="9.5703125" style="24" customWidth="1"/>
    <col min="6" max="6" width="10.28515625" style="40" customWidth="1"/>
    <col min="7" max="7" width="8.5703125" style="24" customWidth="1"/>
    <col min="8" max="8" width="8.7109375" style="24" customWidth="1"/>
    <col min="9" max="9" width="9.140625" style="24" customWidth="1"/>
    <col min="10" max="10" width="20.5703125" style="24" customWidth="1"/>
    <col min="11" max="11" width="12.85546875" style="24" customWidth="1"/>
    <col min="12" max="12" width="22.42578125" style="24" customWidth="1"/>
    <col min="13" max="13" width="34.5703125" style="24" customWidth="1"/>
    <col min="14" max="16384" width="9.140625" style="24"/>
  </cols>
  <sheetData>
    <row r="1" spans="1:151" ht="22.5" customHeight="1" x14ac:dyDescent="0.25">
      <c r="A1" s="34" t="s">
        <v>1</v>
      </c>
      <c r="B1" s="34" t="s">
        <v>1</v>
      </c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</row>
    <row r="2" spans="1:151" ht="24" x14ac:dyDescent="0.25">
      <c r="A2" s="1" t="s">
        <v>2</v>
      </c>
      <c r="B2" s="2" t="s">
        <v>3</v>
      </c>
      <c r="C2" s="2" t="s">
        <v>4</v>
      </c>
      <c r="D2" s="2">
        <f>$F$2-2</f>
        <v>2018</v>
      </c>
      <c r="E2" s="2">
        <f>$F$2-1</f>
        <v>2019</v>
      </c>
      <c r="F2" s="36">
        <v>2020</v>
      </c>
      <c r="G2" s="2">
        <f>$F$2+1</f>
        <v>2021</v>
      </c>
      <c r="H2" s="2">
        <f>$F$2+2</f>
        <v>2022</v>
      </c>
      <c r="I2" s="2">
        <f>$F$2+3</f>
        <v>2023</v>
      </c>
      <c r="J2" s="3" t="s">
        <v>5</v>
      </c>
    </row>
    <row r="3" spans="1:151" x14ac:dyDescent="0.25">
      <c r="A3" s="4">
        <v>1</v>
      </c>
      <c r="B3" s="5">
        <v>2</v>
      </c>
      <c r="C3" s="6">
        <v>3</v>
      </c>
      <c r="D3" s="5">
        <v>4</v>
      </c>
      <c r="E3" s="5">
        <v>5</v>
      </c>
      <c r="F3" s="37">
        <v>6</v>
      </c>
      <c r="G3" s="5">
        <v>7</v>
      </c>
      <c r="H3" s="5">
        <v>8</v>
      </c>
      <c r="I3" s="5">
        <v>9</v>
      </c>
      <c r="J3" s="7">
        <v>10</v>
      </c>
    </row>
    <row r="4" spans="1:151" ht="26.25" customHeight="1" x14ac:dyDescent="0.25">
      <c r="A4" s="8"/>
      <c r="B4" s="31" t="s">
        <v>6</v>
      </c>
      <c r="C4" s="31"/>
      <c r="D4" s="31"/>
      <c r="E4" s="31"/>
      <c r="F4" s="31"/>
      <c r="G4" s="31"/>
      <c r="H4" s="31"/>
      <c r="I4" s="31"/>
      <c r="J4" s="32"/>
    </row>
    <row r="5" spans="1:151" ht="44.25" customHeight="1" x14ac:dyDescent="0.25">
      <c r="A5" s="9" t="s">
        <v>7</v>
      </c>
      <c r="B5" s="10" t="s">
        <v>8</v>
      </c>
      <c r="C5" s="6" t="s">
        <v>9</v>
      </c>
      <c r="D5" s="11">
        <v>335.6</v>
      </c>
      <c r="E5" s="11">
        <v>373</v>
      </c>
      <c r="F5" s="38">
        <v>375.3</v>
      </c>
      <c r="G5" s="11">
        <v>377</v>
      </c>
      <c r="H5" s="11">
        <v>378.4</v>
      </c>
      <c r="I5" s="11">
        <v>380.2</v>
      </c>
      <c r="J5" s="7"/>
    </row>
    <row r="6" spans="1:151" ht="72.75" customHeight="1" x14ac:dyDescent="0.25">
      <c r="A6" s="9" t="s">
        <v>10</v>
      </c>
      <c r="B6" s="12" t="s">
        <v>11</v>
      </c>
      <c r="C6" s="6" t="s">
        <v>12</v>
      </c>
      <c r="D6" s="11">
        <v>40</v>
      </c>
      <c r="E6" s="11">
        <v>41.56</v>
      </c>
      <c r="F6" s="38">
        <v>43.2</v>
      </c>
      <c r="G6" s="11">
        <v>43.24</v>
      </c>
      <c r="H6" s="11">
        <v>43.28</v>
      </c>
      <c r="I6" s="11">
        <v>43.33</v>
      </c>
      <c r="J6" s="7"/>
    </row>
    <row r="7" spans="1:151" ht="42" customHeight="1" x14ac:dyDescent="0.25">
      <c r="A7" s="9" t="s">
        <v>13</v>
      </c>
      <c r="B7" s="12" t="s">
        <v>14</v>
      </c>
      <c r="C7" s="6" t="s">
        <v>15</v>
      </c>
      <c r="D7" s="11">
        <v>60735</v>
      </c>
      <c r="E7" s="11">
        <v>26306</v>
      </c>
      <c r="F7" s="38">
        <v>27305</v>
      </c>
      <c r="G7" s="11">
        <v>28940</v>
      </c>
      <c r="H7" s="11">
        <v>29186</v>
      </c>
      <c r="I7" s="11">
        <v>29695</v>
      </c>
      <c r="J7" s="7"/>
    </row>
    <row r="8" spans="1:151" ht="60" customHeight="1" x14ac:dyDescent="0.25">
      <c r="A8" s="9" t="s">
        <v>16</v>
      </c>
      <c r="B8" s="12" t="s">
        <v>17</v>
      </c>
      <c r="C8" s="6" t="s">
        <v>12</v>
      </c>
      <c r="D8" s="11">
        <v>23.8</v>
      </c>
      <c r="E8" s="11">
        <v>23.8</v>
      </c>
      <c r="F8" s="38">
        <v>23.96</v>
      </c>
      <c r="G8" s="11">
        <v>24.15</v>
      </c>
      <c r="H8" s="11">
        <v>24.5</v>
      </c>
      <c r="I8" s="11">
        <v>25</v>
      </c>
      <c r="J8" s="7"/>
    </row>
    <row r="9" spans="1:151" ht="32.25" customHeight="1" x14ac:dyDescent="0.25">
      <c r="A9" s="9" t="s">
        <v>18</v>
      </c>
      <c r="B9" s="12" t="s">
        <v>19</v>
      </c>
      <c r="C9" s="6" t="s">
        <v>12</v>
      </c>
      <c r="D9" s="11">
        <v>77.8</v>
      </c>
      <c r="E9" s="11">
        <v>93</v>
      </c>
      <c r="F9" s="38">
        <v>92.9</v>
      </c>
      <c r="G9" s="11">
        <v>93.3</v>
      </c>
      <c r="H9" s="11">
        <v>100</v>
      </c>
      <c r="I9" s="11">
        <v>100</v>
      </c>
      <c r="J9" s="7"/>
    </row>
    <row r="10" spans="1:151" ht="71.25" customHeight="1" x14ac:dyDescent="0.25">
      <c r="A10" s="9" t="s">
        <v>20</v>
      </c>
      <c r="B10" s="12" t="s">
        <v>21</v>
      </c>
      <c r="C10" s="6" t="s">
        <v>12</v>
      </c>
      <c r="D10" s="11">
        <v>8.6</v>
      </c>
      <c r="E10" s="11">
        <v>7.8</v>
      </c>
      <c r="F10" s="38">
        <v>8.0399999999999991</v>
      </c>
      <c r="G10" s="11">
        <v>7.9</v>
      </c>
      <c r="H10" s="11">
        <v>7.8</v>
      </c>
      <c r="I10" s="11">
        <v>7.7</v>
      </c>
      <c r="J10" s="13" t="s">
        <v>22</v>
      </c>
    </row>
    <row r="11" spans="1:151" ht="87" customHeight="1" x14ac:dyDescent="0.25">
      <c r="A11" s="9" t="s">
        <v>23</v>
      </c>
      <c r="B11" s="10" t="s">
        <v>24</v>
      </c>
      <c r="C11" s="6" t="s">
        <v>12</v>
      </c>
      <c r="D11" s="11">
        <v>0.11</v>
      </c>
      <c r="E11" s="11">
        <v>0.11</v>
      </c>
      <c r="F11" s="38">
        <v>0.09</v>
      </c>
      <c r="G11" s="11">
        <v>0.09</v>
      </c>
      <c r="H11" s="11">
        <v>0.09</v>
      </c>
      <c r="I11" s="11">
        <v>0.09</v>
      </c>
      <c r="J11" s="7"/>
    </row>
    <row r="12" spans="1:151" ht="37.5" customHeight="1" x14ac:dyDescent="0.25">
      <c r="A12" s="28" t="s">
        <v>25</v>
      </c>
      <c r="B12" s="10" t="s">
        <v>26</v>
      </c>
      <c r="C12" s="6" t="s">
        <v>0</v>
      </c>
      <c r="D12" s="11"/>
      <c r="E12" s="11"/>
      <c r="F12" s="38"/>
      <c r="G12" s="11"/>
      <c r="H12" s="11"/>
      <c r="I12" s="11"/>
      <c r="J12" s="13"/>
    </row>
    <row r="13" spans="1:151" ht="41.25" customHeight="1" x14ac:dyDescent="0.25">
      <c r="A13" s="29"/>
      <c r="B13" s="14" t="s">
        <v>27</v>
      </c>
      <c r="C13" s="6" t="s">
        <v>15</v>
      </c>
      <c r="D13" s="11">
        <v>43057</v>
      </c>
      <c r="E13" s="11">
        <v>47165</v>
      </c>
      <c r="F13" s="38">
        <v>50769</v>
      </c>
      <c r="G13" s="11">
        <v>54840</v>
      </c>
      <c r="H13" s="11">
        <v>59780</v>
      </c>
      <c r="I13" s="11">
        <v>65760</v>
      </c>
      <c r="J13" s="7"/>
    </row>
    <row r="14" spans="1:151" ht="34.5" customHeight="1" x14ac:dyDescent="0.25">
      <c r="A14" s="29"/>
      <c r="B14" s="14" t="s">
        <v>28</v>
      </c>
      <c r="C14" s="6" t="s">
        <v>15</v>
      </c>
      <c r="D14" s="11">
        <v>33791</v>
      </c>
      <c r="E14" s="11">
        <v>36686</v>
      </c>
      <c r="F14" s="38">
        <v>39029</v>
      </c>
      <c r="G14" s="11">
        <v>39416</v>
      </c>
      <c r="H14" s="11">
        <v>40400</v>
      </c>
      <c r="I14" s="11">
        <v>41170</v>
      </c>
      <c r="J14" s="7"/>
    </row>
    <row r="15" spans="1:151" ht="33.75" customHeight="1" x14ac:dyDescent="0.25">
      <c r="A15" s="29"/>
      <c r="B15" s="14" t="s">
        <v>29</v>
      </c>
      <c r="C15" s="6" t="s">
        <v>15</v>
      </c>
      <c r="D15" s="11">
        <v>41996</v>
      </c>
      <c r="E15" s="11">
        <v>45434</v>
      </c>
      <c r="F15" s="38">
        <v>48578</v>
      </c>
      <c r="G15" s="11">
        <v>49010</v>
      </c>
      <c r="H15" s="11">
        <v>50235</v>
      </c>
      <c r="I15" s="11">
        <v>51200</v>
      </c>
      <c r="J15" s="7"/>
    </row>
    <row r="16" spans="1:151" ht="36.75" customHeight="1" x14ac:dyDescent="0.25">
      <c r="A16" s="29"/>
      <c r="B16" s="14" t="s">
        <v>30</v>
      </c>
      <c r="C16" s="6" t="s">
        <v>15</v>
      </c>
      <c r="D16" s="11">
        <v>43592.2</v>
      </c>
      <c r="E16" s="11">
        <v>46694.8</v>
      </c>
      <c r="F16" s="38">
        <v>49658.1</v>
      </c>
      <c r="G16" s="11">
        <v>50100</v>
      </c>
      <c r="H16" s="11">
        <v>50600</v>
      </c>
      <c r="I16" s="11">
        <v>51860</v>
      </c>
      <c r="J16" s="7"/>
    </row>
    <row r="17" spans="1:10" ht="36" customHeight="1" x14ac:dyDescent="0.25">
      <c r="A17" s="29"/>
      <c r="B17" s="14" t="s">
        <v>31</v>
      </c>
      <c r="C17" s="6" t="s">
        <v>15</v>
      </c>
      <c r="D17" s="11">
        <v>39221</v>
      </c>
      <c r="E17" s="11">
        <v>42933</v>
      </c>
      <c r="F17" s="38">
        <v>45369</v>
      </c>
      <c r="G17" s="11">
        <v>45369</v>
      </c>
      <c r="H17" s="11">
        <v>45369</v>
      </c>
      <c r="I17" s="11">
        <v>45369</v>
      </c>
      <c r="J17" s="7"/>
    </row>
    <row r="18" spans="1:10" ht="33" customHeight="1" x14ac:dyDescent="0.25">
      <c r="A18" s="33"/>
      <c r="B18" s="14" t="s">
        <v>32</v>
      </c>
      <c r="C18" s="6" t="s">
        <v>15</v>
      </c>
      <c r="D18" s="11">
        <v>26044</v>
      </c>
      <c r="E18" s="11">
        <v>29765</v>
      </c>
      <c r="F18" s="38">
        <v>30573</v>
      </c>
      <c r="G18" s="11">
        <v>31796</v>
      </c>
      <c r="H18" s="11">
        <v>33068</v>
      </c>
      <c r="I18" s="11">
        <v>34390</v>
      </c>
      <c r="J18" s="7"/>
    </row>
    <row r="19" spans="1:10" ht="31.5" customHeight="1" x14ac:dyDescent="0.25">
      <c r="A19" s="15"/>
      <c r="B19" s="31" t="s">
        <v>33</v>
      </c>
      <c r="C19" s="31"/>
      <c r="D19" s="31"/>
      <c r="E19" s="31"/>
      <c r="F19" s="31"/>
      <c r="G19" s="31"/>
      <c r="H19" s="31"/>
      <c r="I19" s="31"/>
      <c r="J19" s="32"/>
    </row>
    <row r="20" spans="1:10" ht="75" customHeight="1" x14ac:dyDescent="0.25">
      <c r="A20" s="9" t="s">
        <v>34</v>
      </c>
      <c r="B20" s="10" t="s">
        <v>35</v>
      </c>
      <c r="C20" s="6" t="s">
        <v>12</v>
      </c>
      <c r="D20" s="11">
        <v>79.8</v>
      </c>
      <c r="E20" s="11">
        <v>81</v>
      </c>
      <c r="F20" s="38">
        <v>84.7</v>
      </c>
      <c r="G20" s="11">
        <v>85</v>
      </c>
      <c r="H20" s="11">
        <v>88</v>
      </c>
      <c r="I20" s="11">
        <v>89</v>
      </c>
      <c r="J20" s="7"/>
    </row>
    <row r="21" spans="1:10" ht="57" customHeight="1" x14ac:dyDescent="0.25">
      <c r="A21" s="9" t="s">
        <v>36</v>
      </c>
      <c r="B21" s="12" t="s">
        <v>37</v>
      </c>
      <c r="C21" s="6" t="s">
        <v>12</v>
      </c>
      <c r="D21" s="11">
        <v>3.3</v>
      </c>
      <c r="E21" s="11">
        <v>2.9</v>
      </c>
      <c r="F21" s="38">
        <v>2.2000000000000002</v>
      </c>
      <c r="G21" s="11">
        <v>2</v>
      </c>
      <c r="H21" s="11">
        <v>1.9</v>
      </c>
      <c r="I21" s="11">
        <v>1.8</v>
      </c>
      <c r="J21" s="7"/>
    </row>
    <row r="22" spans="1:10" ht="105" customHeight="1" x14ac:dyDescent="0.25">
      <c r="A22" s="9" t="s">
        <v>38</v>
      </c>
      <c r="B22" s="12" t="s">
        <v>39</v>
      </c>
      <c r="C22" s="6" t="s">
        <v>12</v>
      </c>
      <c r="D22" s="11">
        <v>0</v>
      </c>
      <c r="E22" s="11">
        <v>2.78</v>
      </c>
      <c r="F22" s="38">
        <v>2.7</v>
      </c>
      <c r="G22" s="11">
        <v>2.7</v>
      </c>
      <c r="H22" s="11">
        <v>2.7</v>
      </c>
      <c r="I22" s="11">
        <v>2.7</v>
      </c>
      <c r="J22" s="7" t="s">
        <v>40</v>
      </c>
    </row>
    <row r="23" spans="1:10" ht="34.5" customHeight="1" x14ac:dyDescent="0.25">
      <c r="A23" s="15"/>
      <c r="B23" s="31" t="s">
        <v>41</v>
      </c>
      <c r="C23" s="31"/>
      <c r="D23" s="31"/>
      <c r="E23" s="31"/>
      <c r="F23" s="31"/>
      <c r="G23" s="31"/>
      <c r="H23" s="31"/>
      <c r="I23" s="31"/>
      <c r="J23" s="32"/>
    </row>
    <row r="24" spans="1:10" ht="99" customHeight="1" x14ac:dyDescent="0.25">
      <c r="A24" s="9" t="s">
        <v>42</v>
      </c>
      <c r="B24" s="16" t="s">
        <v>43</v>
      </c>
      <c r="C24" s="6" t="s">
        <v>12</v>
      </c>
      <c r="D24" s="11"/>
      <c r="E24" s="11"/>
      <c r="F24" s="38"/>
      <c r="G24" s="11"/>
      <c r="H24" s="11"/>
      <c r="I24" s="11"/>
      <c r="J24" s="13"/>
    </row>
    <row r="25" spans="1:10" ht="77.25" customHeight="1" x14ac:dyDescent="0.25">
      <c r="A25" s="9" t="s">
        <v>44</v>
      </c>
      <c r="B25" s="12" t="s">
        <v>45</v>
      </c>
      <c r="C25" s="6" t="s">
        <v>12</v>
      </c>
      <c r="D25" s="11">
        <v>0</v>
      </c>
      <c r="E25" s="11">
        <v>0</v>
      </c>
      <c r="F25" s="38">
        <v>0</v>
      </c>
      <c r="G25" s="11">
        <v>0</v>
      </c>
      <c r="H25" s="11">
        <v>0</v>
      </c>
      <c r="I25" s="11">
        <v>0</v>
      </c>
      <c r="J25" s="7"/>
    </row>
    <row r="26" spans="1:10" ht="70.5" customHeight="1" x14ac:dyDescent="0.25">
      <c r="A26" s="9" t="s">
        <v>46</v>
      </c>
      <c r="B26" s="12" t="s">
        <v>47</v>
      </c>
      <c r="C26" s="6" t="s">
        <v>12</v>
      </c>
      <c r="D26" s="11">
        <v>99</v>
      </c>
      <c r="E26" s="11">
        <v>99</v>
      </c>
      <c r="F26" s="38">
        <v>100</v>
      </c>
      <c r="G26" s="11">
        <v>100</v>
      </c>
      <c r="H26" s="11">
        <v>100</v>
      </c>
      <c r="I26" s="11">
        <v>100</v>
      </c>
      <c r="J26" s="7"/>
    </row>
    <row r="27" spans="1:10" ht="222" customHeight="1" x14ac:dyDescent="0.25">
      <c r="A27" s="9" t="s">
        <v>48</v>
      </c>
      <c r="B27" s="17" t="s">
        <v>49</v>
      </c>
      <c r="C27" s="6" t="s">
        <v>12</v>
      </c>
      <c r="D27" s="11">
        <v>5.26</v>
      </c>
      <c r="E27" s="11">
        <v>5.26</v>
      </c>
      <c r="F27" s="38">
        <v>5.26</v>
      </c>
      <c r="G27" s="11">
        <v>5.26</v>
      </c>
      <c r="H27" s="11">
        <v>5.26</v>
      </c>
      <c r="I27" s="11">
        <v>5.26</v>
      </c>
      <c r="J27" s="7" t="s">
        <v>50</v>
      </c>
    </row>
    <row r="28" spans="1:10" ht="39" x14ac:dyDescent="0.25">
      <c r="A28" s="9" t="s">
        <v>51</v>
      </c>
      <c r="B28" s="12" t="s">
        <v>52</v>
      </c>
      <c r="C28" s="6" t="s">
        <v>12</v>
      </c>
      <c r="D28" s="11">
        <v>76.3</v>
      </c>
      <c r="E28" s="11">
        <v>76.5</v>
      </c>
      <c r="F28" s="38">
        <v>76.8</v>
      </c>
      <c r="G28" s="11">
        <v>77.099999999999994</v>
      </c>
      <c r="H28" s="11">
        <v>77.3</v>
      </c>
      <c r="I28" s="11">
        <v>77.5</v>
      </c>
      <c r="J28" s="7"/>
    </row>
    <row r="29" spans="1:10" ht="260.25" customHeight="1" x14ac:dyDescent="0.25">
      <c r="A29" s="9" t="s">
        <v>53</v>
      </c>
      <c r="B29" s="17" t="s">
        <v>54</v>
      </c>
      <c r="C29" s="6" t="s">
        <v>12</v>
      </c>
      <c r="D29" s="11">
        <v>2.5</v>
      </c>
      <c r="E29" s="11">
        <v>2.2999999999999998</v>
      </c>
      <c r="F29" s="38">
        <v>2</v>
      </c>
      <c r="G29" s="11">
        <v>2</v>
      </c>
      <c r="H29" s="11">
        <v>2</v>
      </c>
      <c r="I29" s="11">
        <v>0</v>
      </c>
      <c r="J29" s="13" t="s">
        <v>55</v>
      </c>
    </row>
    <row r="30" spans="1:10" ht="51.75" customHeight="1" x14ac:dyDescent="0.25">
      <c r="A30" s="9" t="s">
        <v>56</v>
      </c>
      <c r="B30" s="12" t="s">
        <v>57</v>
      </c>
      <c r="C30" s="6" t="s">
        <v>58</v>
      </c>
      <c r="D30" s="11">
        <v>18.8</v>
      </c>
      <c r="E30" s="11">
        <v>21.8</v>
      </c>
      <c r="F30" s="38">
        <v>22.4</v>
      </c>
      <c r="G30" s="11">
        <v>22.9</v>
      </c>
      <c r="H30" s="11">
        <v>23.7</v>
      </c>
      <c r="I30" s="11">
        <v>24.7</v>
      </c>
      <c r="J30" s="7"/>
    </row>
    <row r="31" spans="1:10" ht="81" customHeight="1" x14ac:dyDescent="0.25">
      <c r="A31" s="9" t="s">
        <v>59</v>
      </c>
      <c r="B31" s="12" t="s">
        <v>60</v>
      </c>
      <c r="C31" s="6" t="s">
        <v>12</v>
      </c>
      <c r="D31" s="11">
        <v>75</v>
      </c>
      <c r="E31" s="11">
        <v>76.599999999999994</v>
      </c>
      <c r="F31" s="38">
        <v>77.5</v>
      </c>
      <c r="G31" s="11">
        <v>78</v>
      </c>
      <c r="H31" s="11">
        <v>78.5</v>
      </c>
      <c r="I31" s="11">
        <v>79</v>
      </c>
      <c r="J31" s="7"/>
    </row>
    <row r="32" spans="1:10" ht="30.75" customHeight="1" x14ac:dyDescent="0.25">
      <c r="A32" s="15"/>
      <c r="B32" s="31" t="s">
        <v>61</v>
      </c>
      <c r="C32" s="31"/>
      <c r="D32" s="31"/>
      <c r="E32" s="31"/>
      <c r="F32" s="31"/>
      <c r="G32" s="31"/>
      <c r="H32" s="31"/>
      <c r="I32" s="31"/>
      <c r="J32" s="32"/>
    </row>
    <row r="33" spans="1:10" ht="41.25" customHeight="1" x14ac:dyDescent="0.25">
      <c r="A33" s="28" t="s">
        <v>62</v>
      </c>
      <c r="B33" s="12" t="s">
        <v>63</v>
      </c>
      <c r="C33" s="6"/>
      <c r="D33" s="11"/>
      <c r="E33" s="11"/>
      <c r="F33" s="38"/>
      <c r="G33" s="11"/>
      <c r="H33" s="11"/>
      <c r="I33" s="11"/>
      <c r="J33" s="13"/>
    </row>
    <row r="34" spans="1:10" ht="29.25" customHeight="1" x14ac:dyDescent="0.25">
      <c r="A34" s="29"/>
      <c r="B34" s="14" t="s">
        <v>64</v>
      </c>
      <c r="C34" s="6" t="s">
        <v>12</v>
      </c>
      <c r="D34" s="11">
        <v>106</v>
      </c>
      <c r="E34" s="11">
        <v>76</v>
      </c>
      <c r="F34" s="38">
        <v>78</v>
      </c>
      <c r="G34" s="11">
        <v>78</v>
      </c>
      <c r="H34" s="11">
        <v>78</v>
      </c>
      <c r="I34" s="11">
        <v>78</v>
      </c>
      <c r="J34" s="7"/>
    </row>
    <row r="35" spans="1:10" ht="30.75" customHeight="1" x14ac:dyDescent="0.25">
      <c r="A35" s="29"/>
      <c r="B35" s="14" t="s">
        <v>65</v>
      </c>
      <c r="C35" s="6" t="s">
        <v>12</v>
      </c>
      <c r="D35" s="11">
        <v>98</v>
      </c>
      <c r="E35" s="11">
        <v>98</v>
      </c>
      <c r="F35" s="38">
        <v>59</v>
      </c>
      <c r="G35" s="11">
        <v>59</v>
      </c>
      <c r="H35" s="11">
        <v>59</v>
      </c>
      <c r="I35" s="11">
        <v>59</v>
      </c>
      <c r="J35" s="7"/>
    </row>
    <row r="36" spans="1:10" ht="30.75" customHeight="1" x14ac:dyDescent="0.25">
      <c r="A36" s="33"/>
      <c r="B36" s="14" t="s">
        <v>66</v>
      </c>
      <c r="C36" s="6" t="s">
        <v>12</v>
      </c>
      <c r="D36" s="11">
        <v>0</v>
      </c>
      <c r="E36" s="11">
        <v>0</v>
      </c>
      <c r="F36" s="38">
        <v>0</v>
      </c>
      <c r="G36" s="11">
        <v>0</v>
      </c>
      <c r="H36" s="11">
        <v>0</v>
      </c>
      <c r="I36" s="11">
        <v>0</v>
      </c>
      <c r="J36" s="7"/>
    </row>
    <row r="37" spans="1:10" ht="60.75" customHeight="1" x14ac:dyDescent="0.25">
      <c r="A37" s="9" t="s">
        <v>67</v>
      </c>
      <c r="B37" s="12" t="s">
        <v>68</v>
      </c>
      <c r="C37" s="6" t="s">
        <v>12</v>
      </c>
      <c r="D37" s="11">
        <v>16.7</v>
      </c>
      <c r="E37" s="11">
        <v>8.75</v>
      </c>
      <c r="F37" s="38">
        <v>8.75</v>
      </c>
      <c r="G37" s="11">
        <v>8.75</v>
      </c>
      <c r="H37" s="11">
        <v>5</v>
      </c>
      <c r="I37" s="11">
        <v>5</v>
      </c>
      <c r="J37" s="7"/>
    </row>
    <row r="38" spans="1:10" ht="76.5" customHeight="1" x14ac:dyDescent="0.25">
      <c r="A38" s="9" t="s">
        <v>69</v>
      </c>
      <c r="B38" s="12" t="s">
        <v>70</v>
      </c>
      <c r="C38" s="6" t="s">
        <v>12</v>
      </c>
      <c r="D38" s="11">
        <v>10</v>
      </c>
      <c r="E38" s="11">
        <v>10</v>
      </c>
      <c r="F38" s="38">
        <v>10</v>
      </c>
      <c r="G38" s="11">
        <v>10</v>
      </c>
      <c r="H38" s="11">
        <v>10</v>
      </c>
      <c r="I38" s="11">
        <v>10</v>
      </c>
      <c r="J38" s="7"/>
    </row>
    <row r="39" spans="1:10" ht="35.25" customHeight="1" x14ac:dyDescent="0.25">
      <c r="A39" s="15"/>
      <c r="B39" s="31" t="s">
        <v>71</v>
      </c>
      <c r="C39" s="31"/>
      <c r="D39" s="31"/>
      <c r="E39" s="31"/>
      <c r="F39" s="31"/>
      <c r="G39" s="31"/>
      <c r="H39" s="31"/>
      <c r="I39" s="31"/>
      <c r="J39" s="32"/>
    </row>
    <row r="40" spans="1:10" ht="37.5" customHeight="1" x14ac:dyDescent="0.25">
      <c r="A40" s="9" t="s">
        <v>72</v>
      </c>
      <c r="B40" s="12" t="s">
        <v>73</v>
      </c>
      <c r="C40" s="6" t="s">
        <v>12</v>
      </c>
      <c r="D40" s="11">
        <v>30.5</v>
      </c>
      <c r="E40" s="11">
        <v>37</v>
      </c>
      <c r="F40" s="38">
        <v>40.020000000000003</v>
      </c>
      <c r="G40" s="11">
        <v>43</v>
      </c>
      <c r="H40" s="11">
        <v>47</v>
      </c>
      <c r="I40" s="11">
        <v>56</v>
      </c>
      <c r="J40" s="7"/>
    </row>
    <row r="41" spans="1:10" ht="54" customHeight="1" x14ac:dyDescent="0.25">
      <c r="A41" s="18" t="s">
        <v>74</v>
      </c>
      <c r="B41" s="12" t="s">
        <v>75</v>
      </c>
      <c r="C41" s="6" t="s">
        <v>12</v>
      </c>
      <c r="D41" s="11">
        <v>61.8</v>
      </c>
      <c r="E41" s="11">
        <v>82.9</v>
      </c>
      <c r="F41" s="38">
        <v>90.9</v>
      </c>
      <c r="G41" s="11">
        <v>83</v>
      </c>
      <c r="H41" s="11">
        <v>83</v>
      </c>
      <c r="I41" s="11">
        <v>91</v>
      </c>
      <c r="J41" s="7"/>
    </row>
    <row r="42" spans="1:10" s="27" customFormat="1" ht="30" customHeight="1" x14ac:dyDescent="0.25">
      <c r="A42" s="26"/>
      <c r="B42" s="31" t="s">
        <v>76</v>
      </c>
      <c r="C42" s="31"/>
      <c r="D42" s="31"/>
      <c r="E42" s="31"/>
      <c r="F42" s="31"/>
      <c r="G42" s="31"/>
      <c r="H42" s="31"/>
      <c r="I42" s="31"/>
      <c r="J42" s="32"/>
    </row>
    <row r="43" spans="1:10" ht="43.5" customHeight="1" x14ac:dyDescent="0.25">
      <c r="A43" s="28" t="s">
        <v>77</v>
      </c>
      <c r="B43" s="12" t="s">
        <v>78</v>
      </c>
      <c r="C43" s="6" t="s">
        <v>79</v>
      </c>
      <c r="D43" s="11">
        <v>27.29</v>
      </c>
      <c r="E43" s="11">
        <v>27.7</v>
      </c>
      <c r="F43" s="38">
        <v>29.22</v>
      </c>
      <c r="G43" s="11">
        <v>30.35</v>
      </c>
      <c r="H43" s="11">
        <v>31.58</v>
      </c>
      <c r="I43" s="11">
        <v>31.63</v>
      </c>
      <c r="J43" s="7"/>
    </row>
    <row r="44" spans="1:10" ht="34.5" customHeight="1" x14ac:dyDescent="0.25">
      <c r="A44" s="33"/>
      <c r="B44" s="14" t="s">
        <v>80</v>
      </c>
      <c r="C44" s="6" t="s">
        <v>81</v>
      </c>
      <c r="D44" s="11">
        <v>0.6</v>
      </c>
      <c r="E44" s="11">
        <v>0.9</v>
      </c>
      <c r="F44" s="38">
        <v>0.91</v>
      </c>
      <c r="G44" s="11">
        <v>1.1299999999999999</v>
      </c>
      <c r="H44" s="11">
        <v>1.23</v>
      </c>
      <c r="I44" s="11">
        <v>1.28</v>
      </c>
      <c r="J44" s="7"/>
    </row>
    <row r="45" spans="1:10" ht="48.75" customHeight="1" x14ac:dyDescent="0.25">
      <c r="A45" s="19" t="s">
        <v>82</v>
      </c>
      <c r="B45" s="12" t="s">
        <v>83</v>
      </c>
      <c r="C45" s="6" t="s">
        <v>84</v>
      </c>
      <c r="D45" s="11">
        <v>0.92</v>
      </c>
      <c r="E45" s="11">
        <v>2.57</v>
      </c>
      <c r="F45" s="38">
        <v>1.55</v>
      </c>
      <c r="G45" s="11">
        <v>1.8</v>
      </c>
      <c r="H45" s="11">
        <v>1.8</v>
      </c>
      <c r="I45" s="11">
        <v>1.8</v>
      </c>
      <c r="J45" s="7"/>
    </row>
    <row r="46" spans="1:10" ht="58.5" customHeight="1" x14ac:dyDescent="0.25">
      <c r="A46" s="19" t="s">
        <v>82</v>
      </c>
      <c r="B46" s="14" t="s">
        <v>85</v>
      </c>
      <c r="C46" s="6" t="s">
        <v>84</v>
      </c>
      <c r="D46" s="11">
        <v>0.88</v>
      </c>
      <c r="E46" s="11">
        <v>1.19</v>
      </c>
      <c r="F46" s="38">
        <v>1.1200000000000001</v>
      </c>
      <c r="G46" s="11">
        <v>1.2</v>
      </c>
      <c r="H46" s="11">
        <v>1.2</v>
      </c>
      <c r="I46" s="11">
        <v>1.2</v>
      </c>
      <c r="J46" s="7"/>
    </row>
    <row r="47" spans="1:10" ht="90.75" customHeight="1" x14ac:dyDescent="0.25">
      <c r="A47" s="28" t="s">
        <v>86</v>
      </c>
      <c r="B47" s="12" t="s">
        <v>87</v>
      </c>
      <c r="C47" s="6" t="s">
        <v>0</v>
      </c>
      <c r="D47" s="11"/>
      <c r="E47" s="11"/>
      <c r="F47" s="38"/>
      <c r="G47" s="11"/>
      <c r="H47" s="11"/>
      <c r="I47" s="11"/>
      <c r="J47" s="7"/>
    </row>
    <row r="48" spans="1:10" ht="36.75" customHeight="1" x14ac:dyDescent="0.25">
      <c r="A48" s="29"/>
      <c r="B48" s="14" t="s">
        <v>88</v>
      </c>
      <c r="C48" s="6" t="s">
        <v>79</v>
      </c>
      <c r="D48" s="11">
        <v>191649</v>
      </c>
      <c r="E48" s="11">
        <v>163615</v>
      </c>
      <c r="F48" s="38">
        <v>147812</v>
      </c>
      <c r="G48" s="11">
        <v>0</v>
      </c>
      <c r="H48" s="11">
        <v>0</v>
      </c>
      <c r="I48" s="11">
        <v>0</v>
      </c>
      <c r="J48" s="7"/>
    </row>
    <row r="49" spans="1:10" ht="39" customHeight="1" x14ac:dyDescent="0.25">
      <c r="A49" s="33"/>
      <c r="B49" s="14" t="s">
        <v>89</v>
      </c>
      <c r="C49" s="6" t="s">
        <v>79</v>
      </c>
      <c r="D49" s="11">
        <v>0</v>
      </c>
      <c r="E49" s="11">
        <v>0</v>
      </c>
      <c r="F49" s="38">
        <v>0</v>
      </c>
      <c r="G49" s="11">
        <v>0</v>
      </c>
      <c r="H49" s="11">
        <v>0</v>
      </c>
      <c r="I49" s="11">
        <v>0</v>
      </c>
      <c r="J49" s="7"/>
    </row>
    <row r="50" spans="1:10" ht="30.75" customHeight="1" x14ac:dyDescent="0.25">
      <c r="A50" s="19"/>
      <c r="B50" s="31" t="s">
        <v>90</v>
      </c>
      <c r="C50" s="31"/>
      <c r="D50" s="31"/>
      <c r="E50" s="31"/>
      <c r="F50" s="31"/>
      <c r="G50" s="31"/>
      <c r="H50" s="31"/>
      <c r="I50" s="31"/>
      <c r="J50" s="32"/>
    </row>
    <row r="51" spans="1:10" ht="86.25" customHeight="1" x14ac:dyDescent="0.25">
      <c r="A51" s="9" t="s">
        <v>91</v>
      </c>
      <c r="B51" s="12" t="s">
        <v>92</v>
      </c>
      <c r="C51" s="6" t="s">
        <v>12</v>
      </c>
      <c r="D51" s="11">
        <v>88.15</v>
      </c>
      <c r="E51" s="11">
        <v>100</v>
      </c>
      <c r="F51" s="38">
        <v>100</v>
      </c>
      <c r="G51" s="11">
        <v>100</v>
      </c>
      <c r="H51" s="11">
        <v>100</v>
      </c>
      <c r="I51" s="11">
        <v>100</v>
      </c>
      <c r="J51" s="7"/>
    </row>
    <row r="52" spans="1:10" ht="191.25" customHeight="1" x14ac:dyDescent="0.25">
      <c r="A52" s="9" t="s">
        <v>93</v>
      </c>
      <c r="B52" s="12" t="s">
        <v>94</v>
      </c>
      <c r="C52" s="6" t="s">
        <v>12</v>
      </c>
      <c r="D52" s="11">
        <v>44.12</v>
      </c>
      <c r="E52" s="11">
        <v>44.44</v>
      </c>
      <c r="F52" s="38">
        <v>44.44</v>
      </c>
      <c r="G52" s="11">
        <v>44.44</v>
      </c>
      <c r="H52" s="11">
        <v>44.44</v>
      </c>
      <c r="I52" s="11">
        <v>44.44</v>
      </c>
      <c r="J52" s="7" t="s">
        <v>95</v>
      </c>
    </row>
    <row r="53" spans="1:10" ht="66" customHeight="1" x14ac:dyDescent="0.25">
      <c r="A53" s="9" t="s">
        <v>96</v>
      </c>
      <c r="B53" s="12" t="s">
        <v>97</v>
      </c>
      <c r="C53" s="6" t="s">
        <v>12</v>
      </c>
      <c r="D53" s="11">
        <v>21</v>
      </c>
      <c r="E53" s="11">
        <v>21</v>
      </c>
      <c r="F53" s="38">
        <v>40</v>
      </c>
      <c r="G53" s="11">
        <v>45</v>
      </c>
      <c r="H53" s="11">
        <v>50</v>
      </c>
      <c r="I53" s="11">
        <v>55</v>
      </c>
      <c r="J53" s="7"/>
    </row>
    <row r="54" spans="1:10" ht="78.75" customHeight="1" x14ac:dyDescent="0.25">
      <c r="A54" s="9" t="s">
        <v>98</v>
      </c>
      <c r="B54" s="12" t="s">
        <v>99</v>
      </c>
      <c r="C54" s="6" t="s">
        <v>12</v>
      </c>
      <c r="D54" s="11">
        <v>8.65</v>
      </c>
      <c r="E54" s="11">
        <v>7.65</v>
      </c>
      <c r="F54" s="38">
        <v>7</v>
      </c>
      <c r="G54" s="11">
        <v>10</v>
      </c>
      <c r="H54" s="11">
        <v>11</v>
      </c>
      <c r="I54" s="11">
        <v>12</v>
      </c>
      <c r="J54" s="7"/>
    </row>
    <row r="55" spans="1:10" ht="60" customHeight="1" x14ac:dyDescent="0.25">
      <c r="A55" s="15"/>
      <c r="B55" s="31" t="s">
        <v>100</v>
      </c>
      <c r="C55" s="31"/>
      <c r="D55" s="31"/>
      <c r="E55" s="31"/>
      <c r="F55" s="31"/>
      <c r="G55" s="31"/>
      <c r="H55" s="31"/>
      <c r="I55" s="31"/>
      <c r="J55" s="32"/>
    </row>
    <row r="56" spans="1:10" ht="81" customHeight="1" x14ac:dyDescent="0.25">
      <c r="A56" s="9" t="s">
        <v>101</v>
      </c>
      <c r="B56" s="12" t="s">
        <v>102</v>
      </c>
      <c r="C56" s="6" t="s">
        <v>12</v>
      </c>
      <c r="D56" s="11">
        <v>61.77</v>
      </c>
      <c r="E56" s="11">
        <v>61.42</v>
      </c>
      <c r="F56" s="38">
        <v>51.15</v>
      </c>
      <c r="G56" s="11">
        <v>59.29</v>
      </c>
      <c r="H56" s="11">
        <v>60.16</v>
      </c>
      <c r="I56" s="11">
        <v>67.819999999999993</v>
      </c>
      <c r="J56" s="7"/>
    </row>
    <row r="57" spans="1:10" ht="86.25" customHeight="1" x14ac:dyDescent="0.25">
      <c r="A57" s="9" t="s">
        <v>103</v>
      </c>
      <c r="B57" s="12" t="s">
        <v>104</v>
      </c>
      <c r="C57" s="6" t="s">
        <v>12</v>
      </c>
      <c r="D57" s="11">
        <v>0</v>
      </c>
      <c r="E57" s="11">
        <v>0</v>
      </c>
      <c r="F57" s="38">
        <v>0</v>
      </c>
      <c r="G57" s="11">
        <v>0</v>
      </c>
      <c r="H57" s="11">
        <v>0</v>
      </c>
      <c r="I57" s="11"/>
      <c r="J57" s="7"/>
    </row>
    <row r="58" spans="1:10" ht="56.25" customHeight="1" x14ac:dyDescent="0.25">
      <c r="A58" s="9" t="s">
        <v>105</v>
      </c>
      <c r="B58" s="12" t="s">
        <v>106</v>
      </c>
      <c r="C58" s="6" t="s">
        <v>58</v>
      </c>
      <c r="D58" s="11">
        <v>0</v>
      </c>
      <c r="E58" s="11">
        <v>0</v>
      </c>
      <c r="F58" s="38">
        <v>0</v>
      </c>
      <c r="G58" s="11">
        <v>0</v>
      </c>
      <c r="H58" s="11">
        <v>0</v>
      </c>
      <c r="I58" s="11">
        <v>0</v>
      </c>
      <c r="J58" s="7"/>
    </row>
    <row r="59" spans="1:10" ht="78" customHeight="1" x14ac:dyDescent="0.25">
      <c r="A59" s="9" t="s">
        <v>107</v>
      </c>
      <c r="B59" s="12" t="s">
        <v>108</v>
      </c>
      <c r="C59" s="6" t="s">
        <v>12</v>
      </c>
      <c r="D59" s="11">
        <v>0</v>
      </c>
      <c r="E59" s="11">
        <v>0</v>
      </c>
      <c r="F59" s="38">
        <v>0</v>
      </c>
      <c r="G59" s="11">
        <v>0</v>
      </c>
      <c r="H59" s="11">
        <v>0</v>
      </c>
      <c r="I59" s="11">
        <v>0</v>
      </c>
      <c r="J59" s="7"/>
    </row>
    <row r="60" spans="1:10" ht="62.25" customHeight="1" x14ac:dyDescent="0.25">
      <c r="A60" s="9" t="s">
        <v>109</v>
      </c>
      <c r="B60" s="12" t="s">
        <v>110</v>
      </c>
      <c r="C60" s="6" t="s">
        <v>15</v>
      </c>
      <c r="D60" s="11">
        <v>1922.48</v>
      </c>
      <c r="E60" s="11">
        <v>2045.2</v>
      </c>
      <c r="F60" s="38">
        <v>2236.7600000000002</v>
      </c>
      <c r="G60" s="11">
        <v>2343.9499999999998</v>
      </c>
      <c r="H60" s="11">
        <v>2341.52</v>
      </c>
      <c r="I60" s="11">
        <v>2357.5700000000002</v>
      </c>
      <c r="J60" s="7"/>
    </row>
    <row r="61" spans="1:10" ht="66.75" customHeight="1" x14ac:dyDescent="0.25">
      <c r="A61" s="9" t="s">
        <v>111</v>
      </c>
      <c r="B61" s="12" t="s">
        <v>112</v>
      </c>
      <c r="C61" s="6" t="s">
        <v>113</v>
      </c>
      <c r="D61" s="11">
        <v>1</v>
      </c>
      <c r="E61" s="11">
        <v>1</v>
      </c>
      <c r="F61" s="38">
        <v>1</v>
      </c>
      <c r="G61" s="11">
        <v>1</v>
      </c>
      <c r="H61" s="11">
        <v>1</v>
      </c>
      <c r="I61" s="11">
        <v>1</v>
      </c>
      <c r="J61" s="7"/>
    </row>
    <row r="62" spans="1:10" ht="51" customHeight="1" x14ac:dyDescent="0.25">
      <c r="A62" s="9" t="s">
        <v>114</v>
      </c>
      <c r="B62" s="12" t="s">
        <v>115</v>
      </c>
      <c r="C62" s="6" t="s">
        <v>116</v>
      </c>
      <c r="D62" s="11">
        <v>64</v>
      </c>
      <c r="E62" s="11">
        <v>76</v>
      </c>
      <c r="F62" s="38">
        <v>72</v>
      </c>
      <c r="G62" s="11">
        <v>72</v>
      </c>
      <c r="H62" s="11">
        <v>72</v>
      </c>
      <c r="I62" s="11">
        <v>72</v>
      </c>
      <c r="J62" s="7"/>
    </row>
    <row r="63" spans="1:10" ht="41.25" customHeight="1" x14ac:dyDescent="0.25">
      <c r="A63" s="9" t="s">
        <v>117</v>
      </c>
      <c r="B63" s="12" t="s">
        <v>118</v>
      </c>
      <c r="C63" s="6" t="s">
        <v>119</v>
      </c>
      <c r="D63" s="11">
        <v>243.7</v>
      </c>
      <c r="E63" s="11">
        <v>240.6</v>
      </c>
      <c r="F63" s="38">
        <v>235.4</v>
      </c>
      <c r="G63" s="11">
        <v>232.9</v>
      </c>
      <c r="H63" s="11">
        <v>233.3</v>
      </c>
      <c r="I63" s="11">
        <v>233.9</v>
      </c>
      <c r="J63" s="7"/>
    </row>
    <row r="64" spans="1:10" ht="33.75" customHeight="1" x14ac:dyDescent="0.25">
      <c r="A64" s="15"/>
      <c r="B64" s="31" t="s">
        <v>120</v>
      </c>
      <c r="C64" s="31"/>
      <c r="D64" s="31"/>
      <c r="E64" s="31"/>
      <c r="F64" s="31"/>
      <c r="G64" s="31"/>
      <c r="H64" s="31"/>
      <c r="I64" s="31"/>
      <c r="J64" s="32"/>
    </row>
    <row r="65" spans="1:10" ht="36" customHeight="1" x14ac:dyDescent="0.25">
      <c r="A65" s="28" t="s">
        <v>121</v>
      </c>
      <c r="B65" s="12" t="s">
        <v>122</v>
      </c>
      <c r="C65" s="6" t="s">
        <v>0</v>
      </c>
      <c r="D65" s="11"/>
      <c r="E65" s="11"/>
      <c r="F65" s="38"/>
      <c r="G65" s="11"/>
      <c r="H65" s="11"/>
      <c r="I65" s="11"/>
      <c r="J65" s="13"/>
    </row>
    <row r="66" spans="1:10" ht="36" x14ac:dyDescent="0.25">
      <c r="A66" s="29"/>
      <c r="B66" s="14" t="s">
        <v>123</v>
      </c>
      <c r="C66" s="6" t="s">
        <v>124</v>
      </c>
      <c r="D66" s="11">
        <v>673.8</v>
      </c>
      <c r="E66" s="11">
        <v>665</v>
      </c>
      <c r="F66" s="38">
        <v>660</v>
      </c>
      <c r="G66" s="11">
        <v>655</v>
      </c>
      <c r="H66" s="11">
        <v>650</v>
      </c>
      <c r="I66" s="11">
        <v>648</v>
      </c>
      <c r="J66" s="7"/>
    </row>
    <row r="67" spans="1:10" ht="42.75" customHeight="1" x14ac:dyDescent="0.25">
      <c r="A67" s="29"/>
      <c r="B67" s="14" t="s">
        <v>125</v>
      </c>
      <c r="C67" s="6" t="s">
        <v>126</v>
      </c>
      <c r="D67" s="11">
        <v>0.18</v>
      </c>
      <c r="E67" s="11">
        <v>0.17</v>
      </c>
      <c r="F67" s="38">
        <v>0.17</v>
      </c>
      <c r="G67" s="11">
        <v>0.17</v>
      </c>
      <c r="H67" s="11">
        <v>0.17</v>
      </c>
      <c r="I67" s="11">
        <v>0.17</v>
      </c>
      <c r="J67" s="7"/>
    </row>
    <row r="68" spans="1:10" ht="39" customHeight="1" x14ac:dyDescent="0.25">
      <c r="A68" s="29"/>
      <c r="B68" s="14" t="s">
        <v>127</v>
      </c>
      <c r="C68" s="6" t="s">
        <v>128</v>
      </c>
      <c r="D68" s="11">
        <v>20.32</v>
      </c>
      <c r="E68" s="11">
        <v>20</v>
      </c>
      <c r="F68" s="38">
        <v>19.07</v>
      </c>
      <c r="G68" s="11">
        <v>19</v>
      </c>
      <c r="H68" s="11">
        <v>19</v>
      </c>
      <c r="I68" s="11">
        <v>19</v>
      </c>
      <c r="J68" s="7"/>
    </row>
    <row r="69" spans="1:10" ht="42.75" customHeight="1" x14ac:dyDescent="0.25">
      <c r="A69" s="29"/>
      <c r="B69" s="14" t="s">
        <v>129</v>
      </c>
      <c r="C69" s="6" t="s">
        <v>128</v>
      </c>
      <c r="D69" s="11">
        <v>40.17</v>
      </c>
      <c r="E69" s="11">
        <v>39.5</v>
      </c>
      <c r="F69" s="38">
        <v>44.03</v>
      </c>
      <c r="G69" s="11">
        <v>44</v>
      </c>
      <c r="H69" s="11">
        <v>39.5</v>
      </c>
      <c r="I69" s="11">
        <v>39</v>
      </c>
      <c r="J69" s="7"/>
    </row>
    <row r="70" spans="1:10" ht="45" customHeight="1" x14ac:dyDescent="0.25">
      <c r="A70" s="33"/>
      <c r="B70" s="14" t="s">
        <v>130</v>
      </c>
      <c r="C70" s="6" t="s">
        <v>128</v>
      </c>
      <c r="D70" s="11">
        <v>125.13</v>
      </c>
      <c r="E70" s="11">
        <v>123.1</v>
      </c>
      <c r="F70" s="38">
        <v>120</v>
      </c>
      <c r="G70" s="11">
        <v>117</v>
      </c>
      <c r="H70" s="11">
        <v>115</v>
      </c>
      <c r="I70" s="11">
        <v>113</v>
      </c>
      <c r="J70" s="7"/>
    </row>
    <row r="71" spans="1:10" ht="66" customHeight="1" x14ac:dyDescent="0.25">
      <c r="A71" s="28" t="s">
        <v>131</v>
      </c>
      <c r="B71" s="12" t="s">
        <v>132</v>
      </c>
      <c r="C71" s="6" t="s">
        <v>0</v>
      </c>
      <c r="D71" s="11"/>
      <c r="E71" s="11"/>
      <c r="F71" s="38"/>
      <c r="G71" s="11"/>
      <c r="H71" s="11"/>
      <c r="I71" s="11"/>
      <c r="J71" s="13"/>
    </row>
    <row r="72" spans="1:10" ht="39.75" customHeight="1" x14ac:dyDescent="0.25">
      <c r="A72" s="29"/>
      <c r="B72" s="14" t="s">
        <v>123</v>
      </c>
      <c r="C72" s="6" t="s">
        <v>133</v>
      </c>
      <c r="D72" s="11">
        <v>46.6</v>
      </c>
      <c r="E72" s="11">
        <v>46</v>
      </c>
      <c r="F72" s="38">
        <v>46.87</v>
      </c>
      <c r="G72" s="11">
        <v>46.8</v>
      </c>
      <c r="H72" s="11">
        <v>46.7</v>
      </c>
      <c r="I72" s="11">
        <v>46.6</v>
      </c>
      <c r="J72" s="7"/>
    </row>
    <row r="73" spans="1:10" ht="39.75" customHeight="1" x14ac:dyDescent="0.25">
      <c r="A73" s="29"/>
      <c r="B73" s="14" t="s">
        <v>125</v>
      </c>
      <c r="C73" s="6" t="s">
        <v>126</v>
      </c>
      <c r="D73" s="11">
        <v>0.16</v>
      </c>
      <c r="E73" s="11">
        <v>0.15</v>
      </c>
      <c r="F73" s="38">
        <v>0.13</v>
      </c>
      <c r="G73" s="11">
        <v>0.14000000000000001</v>
      </c>
      <c r="H73" s="11">
        <v>0.15</v>
      </c>
      <c r="I73" s="11">
        <v>0.16</v>
      </c>
      <c r="J73" s="7"/>
    </row>
    <row r="74" spans="1:10" ht="37.5" customHeight="1" x14ac:dyDescent="0.25">
      <c r="A74" s="29"/>
      <c r="B74" s="14" t="s">
        <v>127</v>
      </c>
      <c r="C74" s="6" t="s">
        <v>134</v>
      </c>
      <c r="D74" s="11">
        <v>0.37</v>
      </c>
      <c r="E74" s="11">
        <v>0.37</v>
      </c>
      <c r="F74" s="38">
        <v>0.42</v>
      </c>
      <c r="G74" s="11">
        <v>0.4</v>
      </c>
      <c r="H74" s="11">
        <v>0.39</v>
      </c>
      <c r="I74" s="11">
        <v>0.38</v>
      </c>
      <c r="J74" s="7"/>
    </row>
    <row r="75" spans="1:10" ht="39.75" customHeight="1" x14ac:dyDescent="0.25">
      <c r="A75" s="29"/>
      <c r="B75" s="14" t="s">
        <v>129</v>
      </c>
      <c r="C75" s="6" t="s">
        <v>134</v>
      </c>
      <c r="D75" s="11">
        <v>1.3</v>
      </c>
      <c r="E75" s="11">
        <v>1.3</v>
      </c>
      <c r="F75" s="38">
        <v>1.3</v>
      </c>
      <c r="G75" s="11">
        <v>1.3</v>
      </c>
      <c r="H75" s="11">
        <v>1.35</v>
      </c>
      <c r="I75" s="11">
        <v>1.4</v>
      </c>
      <c r="J75" s="7"/>
    </row>
    <row r="76" spans="1:10" ht="42" customHeight="1" x14ac:dyDescent="0.25">
      <c r="A76" s="33"/>
      <c r="B76" s="14" t="s">
        <v>130</v>
      </c>
      <c r="C76" s="6" t="s">
        <v>134</v>
      </c>
      <c r="D76" s="11">
        <v>0.44</v>
      </c>
      <c r="E76" s="11">
        <v>0.44</v>
      </c>
      <c r="F76" s="38">
        <v>0.84</v>
      </c>
      <c r="G76" s="11">
        <v>0.8</v>
      </c>
      <c r="H76" s="11">
        <v>0.7</v>
      </c>
      <c r="I76" s="11">
        <v>0.7</v>
      </c>
      <c r="J76" s="7"/>
    </row>
    <row r="77" spans="1:10" ht="165" customHeight="1" x14ac:dyDescent="0.25">
      <c r="A77" s="28" t="s">
        <v>135</v>
      </c>
      <c r="B77" s="12" t="s">
        <v>136</v>
      </c>
      <c r="C77" s="6" t="s">
        <v>0</v>
      </c>
      <c r="D77" s="11"/>
      <c r="E77" s="11"/>
      <c r="F77" s="38"/>
      <c r="G77" s="11"/>
      <c r="H77" s="11"/>
      <c r="I77" s="11"/>
      <c r="J77" s="13"/>
    </row>
    <row r="78" spans="1:10" ht="34.5" customHeight="1" x14ac:dyDescent="0.25">
      <c r="A78" s="29"/>
      <c r="B78" s="14" t="s">
        <v>137</v>
      </c>
      <c r="C78" s="6" t="s">
        <v>138</v>
      </c>
      <c r="D78" s="11">
        <v>84.22</v>
      </c>
      <c r="E78" s="11">
        <v>0</v>
      </c>
      <c r="F78" s="38">
        <v>81.41</v>
      </c>
      <c r="G78" s="11">
        <v>100</v>
      </c>
      <c r="H78" s="11">
        <v>100</v>
      </c>
      <c r="I78" s="11">
        <v>100</v>
      </c>
      <c r="J78" s="7"/>
    </row>
    <row r="79" spans="1:10" ht="34.5" customHeight="1" x14ac:dyDescent="0.25">
      <c r="A79" s="30"/>
      <c r="B79" s="20" t="s">
        <v>139</v>
      </c>
      <c r="C79" s="21" t="s">
        <v>138</v>
      </c>
      <c r="D79" s="22">
        <v>0</v>
      </c>
      <c r="E79" s="22">
        <v>0</v>
      </c>
      <c r="F79" s="39">
        <v>88.5</v>
      </c>
      <c r="G79" s="22">
        <v>88.5</v>
      </c>
      <c r="H79" s="22">
        <v>88.5</v>
      </c>
      <c r="I79" s="22">
        <v>88.7</v>
      </c>
      <c r="J79" s="23"/>
    </row>
  </sheetData>
  <sheetProtection formatColumns="0" formatRows="0" selectLockedCells="1"/>
  <mergeCells count="17">
    <mergeCell ref="A33:A36"/>
    <mergeCell ref="A1:EU1"/>
    <mergeCell ref="B64:J64"/>
    <mergeCell ref="A65:A70"/>
    <mergeCell ref="A71:A76"/>
    <mergeCell ref="B4:J4"/>
    <mergeCell ref="A12:A18"/>
    <mergeCell ref="B19:J19"/>
    <mergeCell ref="B23:J23"/>
    <mergeCell ref="B32:J32"/>
    <mergeCell ref="A77:A79"/>
    <mergeCell ref="B39:J39"/>
    <mergeCell ref="B42:J42"/>
    <mergeCell ref="A43:A44"/>
    <mergeCell ref="A47:A49"/>
    <mergeCell ref="B50:J50"/>
    <mergeCell ref="B55:J55"/>
  </mergeCells>
  <pageMargins left="0.19685039370078741" right="0.19685039370078741" top="0.19685039370078741" bottom="0.19685039370078741" header="0" footer="0"/>
  <pageSetup paperSize="9" firstPageNumber="0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Гажа Елена Николаевна</cp:lastModifiedBy>
  <cp:lastPrinted>2021-04-29T06:54:19Z</cp:lastPrinted>
  <dcterms:created xsi:type="dcterms:W3CDTF">2021-04-28T14:14:45Z</dcterms:created>
  <dcterms:modified xsi:type="dcterms:W3CDTF">2021-04-29T06:54:54Z</dcterms:modified>
</cp:coreProperties>
</file>