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0" windowWidth="19420" windowHeight="11020"/>
  </bookViews>
  <sheets>
    <sheet name="Прилож 31" sheetId="1" r:id="rId1"/>
    <sheet name="изм не печатать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9" i="2"/>
  <c r="E9"/>
  <c r="E10"/>
  <c r="E11"/>
  <c r="E12"/>
  <c r="E13"/>
  <c r="E14"/>
  <c r="E19" s="1"/>
  <c r="E15"/>
  <c r="E16"/>
  <c r="E17"/>
  <c r="E18"/>
  <c r="E8"/>
  <c r="C9" i="1"/>
  <c r="C19" i="2"/>
  <c r="C17" i="1" l="1"/>
  <c r="C11"/>
  <c r="C19"/>
  <c r="C16"/>
  <c r="C12"/>
  <c r="C15"/>
  <c r="C13"/>
  <c r="C14"/>
  <c r="C10"/>
  <c r="C18"/>
  <c r="C20" l="1"/>
</calcChain>
</file>

<file path=xl/sharedStrings.xml><?xml version="1.0" encoding="utf-8"?>
<sst xmlns="http://schemas.openxmlformats.org/spreadsheetml/2006/main" count="42" uniqueCount="24">
  <si>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</si>
  <si>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</si>
  <si>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</si>
  <si>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</si>
  <si>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</si>
  <si>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</si>
  <si>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</si>
  <si>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</si>
  <si>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</si>
  <si>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</si>
  <si>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</si>
  <si>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</si>
  <si>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</si>
  <si>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</si>
  <si>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</si>
  <si>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</si>
  <si>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</si>
  <si>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2016 год
</t>
  </si>
  <si>
    <t>Приложение 31</t>
  </si>
  <si>
    <t>от 2016 года №</t>
  </si>
  <si>
    <t>Сумма, тысяч рублей (первронач. Бюджет)</t>
  </si>
  <si>
    <t>Изменения сентябрь</t>
  </si>
  <si>
    <t>Бюджет от 23.09.2016</t>
  </si>
  <si>
    <t>от 23.09.2016 года № 173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</si>
</sst>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workbookViewId="0">
      <selection activeCell="C4" sqref="C4"/>
    </sheetView>
  </sheetViews>
  <sheetFormatPr defaultRowHeight="14.5"/>
  <cols>
    <col min="1" max="1" width="9.90625" customWidth="1"/>
    <col min="2" max="2" width="43.54296875" customWidth="1"/>
    <col min="3" max="3" width="29.08984375" customWidth="1"/>
  </cols>
  <sheetData>
    <row r="1" spans="1:4" ht="15" customHeight="1">
      <c r="C1" s="9" t="s">
        <v>18</v>
      </c>
    </row>
    <row r="2" spans="1:4" ht="15" customHeight="1">
      <c r="C2" s="4" t="s">
        <v>14</v>
      </c>
    </row>
    <row r="3" spans="1:4" ht="15" customHeight="1">
      <c r="C3" s="4" t="s">
        <v>15</v>
      </c>
    </row>
    <row r="4" spans="1:4" ht="15" customHeight="1">
      <c r="C4" s="4" t="s">
        <v>23</v>
      </c>
    </row>
    <row r="5" spans="1:4" ht="15" customHeight="1">
      <c r="C5" s="3"/>
    </row>
    <row r="6" spans="1:4" ht="111" customHeight="1">
      <c r="A6" s="16" t="s">
        <v>17</v>
      </c>
      <c r="B6" s="16"/>
      <c r="C6" s="16"/>
    </row>
    <row r="7" spans="1:4" ht="47.25" customHeight="1">
      <c r="A7" s="15" t="s">
        <v>0</v>
      </c>
      <c r="B7" s="15" t="s">
        <v>1</v>
      </c>
      <c r="C7" s="15" t="s">
        <v>2</v>
      </c>
      <c r="D7" s="1"/>
    </row>
    <row r="8" spans="1:4">
      <c r="A8" s="15"/>
      <c r="B8" s="15"/>
      <c r="C8" s="15"/>
      <c r="D8" s="1"/>
    </row>
    <row r="9" spans="1:4" ht="19.5" customHeight="1">
      <c r="A9" s="2">
        <v>601</v>
      </c>
      <c r="B9" s="6" t="s">
        <v>3</v>
      </c>
      <c r="C9" s="13">
        <f>'изм не печатать'!E8</f>
        <v>2600</v>
      </c>
      <c r="D9" s="1"/>
    </row>
    <row r="10" spans="1:4" ht="19.5" customHeight="1">
      <c r="A10" s="2">
        <v>602</v>
      </c>
      <c r="B10" s="6" t="s">
        <v>4</v>
      </c>
      <c r="C10" s="13">
        <f>'изм не печатать'!E9</f>
        <v>14663.4</v>
      </c>
      <c r="D10" s="1"/>
    </row>
    <row r="11" spans="1:4" ht="19.5" customHeight="1">
      <c r="A11" s="2">
        <v>603</v>
      </c>
      <c r="B11" s="6" t="s">
        <v>5</v>
      </c>
      <c r="C11" s="13">
        <f>'изм не печатать'!E10</f>
        <v>2560</v>
      </c>
      <c r="D11" s="1"/>
    </row>
    <row r="12" spans="1:4" ht="19.5" customHeight="1">
      <c r="A12" s="2">
        <v>607</v>
      </c>
      <c r="B12" s="6" t="s">
        <v>6</v>
      </c>
      <c r="C12" s="13">
        <f>'изм не печатать'!E11</f>
        <v>2720</v>
      </c>
      <c r="D12" s="1"/>
    </row>
    <row r="13" spans="1:4" ht="19.5" customHeight="1">
      <c r="A13" s="2">
        <v>608</v>
      </c>
      <c r="B13" s="6" t="s">
        <v>7</v>
      </c>
      <c r="C13" s="13">
        <f>'изм не печатать'!E12</f>
        <v>2644</v>
      </c>
      <c r="D13" s="1"/>
    </row>
    <row r="14" spans="1:4" ht="19.5" customHeight="1">
      <c r="A14" s="2">
        <v>610</v>
      </c>
      <c r="B14" s="6" t="s">
        <v>8</v>
      </c>
      <c r="C14" s="13">
        <f>'изм не печатать'!E13</f>
        <v>5539.5</v>
      </c>
      <c r="D14" s="1"/>
    </row>
    <row r="15" spans="1:4" ht="19.5" customHeight="1">
      <c r="A15" s="2">
        <v>611</v>
      </c>
      <c r="B15" s="6" t="s">
        <v>9</v>
      </c>
      <c r="C15" s="13">
        <f>'изм не печатать'!E14</f>
        <v>6290</v>
      </c>
      <c r="D15" s="1"/>
    </row>
    <row r="16" spans="1:4" ht="19.5" customHeight="1">
      <c r="A16" s="2">
        <v>612</v>
      </c>
      <c r="B16" s="6" t="s">
        <v>10</v>
      </c>
      <c r="C16" s="13">
        <f>'изм не печатать'!E15</f>
        <v>4950</v>
      </c>
      <c r="D16" s="1"/>
    </row>
    <row r="17" spans="1:4" ht="19.5" customHeight="1">
      <c r="A17" s="2">
        <v>613</v>
      </c>
      <c r="B17" s="6" t="s">
        <v>11</v>
      </c>
      <c r="C17" s="13">
        <f>'изм не печатать'!E16</f>
        <v>2630</v>
      </c>
      <c r="D17" s="1"/>
    </row>
    <row r="18" spans="1:4" ht="19.5" customHeight="1">
      <c r="A18" s="2">
        <v>615</v>
      </c>
      <c r="B18" s="6" t="s">
        <v>12</v>
      </c>
      <c r="C18" s="13">
        <f>'изм не печатать'!E17</f>
        <v>1350</v>
      </c>
      <c r="D18" s="1"/>
    </row>
    <row r="19" spans="1:4" ht="19.5" customHeight="1">
      <c r="A19" s="2">
        <v>616</v>
      </c>
      <c r="B19" s="6" t="s">
        <v>13</v>
      </c>
      <c r="C19" s="13">
        <f>'изм не печатать'!E18</f>
        <v>1840</v>
      </c>
      <c r="D19" s="1"/>
    </row>
    <row r="20" spans="1:4" ht="19.5" customHeight="1">
      <c r="A20" s="2"/>
      <c r="B20" s="5" t="s">
        <v>16</v>
      </c>
      <c r="C20" s="14">
        <f>SUM(C9:C19)</f>
        <v>47786.9</v>
      </c>
      <c r="D20" s="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9"/>
  <sheetViews>
    <sheetView topLeftCell="A7" workbookViewId="0">
      <selection activeCell="B29" sqref="B29"/>
    </sheetView>
  </sheetViews>
  <sheetFormatPr defaultRowHeight="14.5"/>
  <cols>
    <col min="1" max="1" width="9.90625" customWidth="1"/>
    <col min="2" max="2" width="38.453125" customWidth="1"/>
    <col min="3" max="5" width="13.6328125" customWidth="1"/>
  </cols>
  <sheetData>
    <row r="1" spans="1:6" ht="15" customHeight="1">
      <c r="C1" s="9"/>
      <c r="D1" s="9"/>
      <c r="E1" s="9" t="s">
        <v>18</v>
      </c>
    </row>
    <row r="2" spans="1:6" ht="15" customHeight="1">
      <c r="C2" s="4"/>
      <c r="D2" s="4"/>
      <c r="E2" s="4" t="s">
        <v>14</v>
      </c>
    </row>
    <row r="3" spans="1:6" ht="15" customHeight="1">
      <c r="C3" s="4"/>
      <c r="D3" s="4"/>
      <c r="E3" s="4" t="s">
        <v>15</v>
      </c>
    </row>
    <row r="4" spans="1:6" ht="15" customHeight="1">
      <c r="C4" s="4"/>
      <c r="D4" s="4"/>
      <c r="E4" s="4" t="s">
        <v>19</v>
      </c>
    </row>
    <row r="5" spans="1:6" ht="15" customHeight="1">
      <c r="C5" s="3"/>
    </row>
    <row r="6" spans="1:6" ht="133.5" customHeight="1">
      <c r="A6" s="17" t="s">
        <v>17</v>
      </c>
      <c r="B6" s="17"/>
      <c r="C6" s="17"/>
      <c r="D6" s="17"/>
      <c r="E6" s="17"/>
    </row>
    <row r="7" spans="1:6" ht="82.75" customHeight="1">
      <c r="A7" s="10" t="s">
        <v>0</v>
      </c>
      <c r="B7" s="10" t="s">
        <v>1</v>
      </c>
      <c r="C7" s="10" t="s">
        <v>20</v>
      </c>
      <c r="D7" s="10" t="s">
        <v>21</v>
      </c>
      <c r="E7" s="11" t="s">
        <v>22</v>
      </c>
    </row>
    <row r="8" spans="1:6" ht="19.5" customHeight="1">
      <c r="A8" s="10">
        <v>601</v>
      </c>
      <c r="B8" s="6" t="s">
        <v>3</v>
      </c>
      <c r="C8" s="7">
        <v>4600</v>
      </c>
      <c r="D8" s="7">
        <v>-2000</v>
      </c>
      <c r="E8" s="7">
        <f>C8+D8</f>
        <v>2600</v>
      </c>
    </row>
    <row r="9" spans="1:6" ht="19.5" customHeight="1">
      <c r="A9" s="10">
        <v>602</v>
      </c>
      <c r="B9" s="6" t="s">
        <v>4</v>
      </c>
      <c r="C9" s="7">
        <v>15983.4</v>
      </c>
      <c r="D9" s="7">
        <v>-1320</v>
      </c>
      <c r="E9" s="7">
        <f t="shared" ref="E9:E18" si="0">C9+D9</f>
        <v>14663.4</v>
      </c>
    </row>
    <row r="10" spans="1:6" ht="19.5" customHeight="1">
      <c r="A10" s="10">
        <v>603</v>
      </c>
      <c r="B10" s="6" t="s">
        <v>5</v>
      </c>
      <c r="C10" s="7">
        <v>1640</v>
      </c>
      <c r="D10" s="7">
        <v>920</v>
      </c>
      <c r="E10" s="7">
        <f t="shared" si="0"/>
        <v>2560</v>
      </c>
    </row>
    <row r="11" spans="1:6" ht="19.5" customHeight="1">
      <c r="A11" s="10">
        <v>607</v>
      </c>
      <c r="B11" s="6" t="s">
        <v>6</v>
      </c>
      <c r="C11" s="7">
        <v>2720</v>
      </c>
      <c r="D11" s="7">
        <v>0</v>
      </c>
      <c r="E11" s="7">
        <f t="shared" si="0"/>
        <v>2720</v>
      </c>
    </row>
    <row r="12" spans="1:6" ht="19.5" customHeight="1">
      <c r="A12" s="10">
        <v>608</v>
      </c>
      <c r="B12" s="6" t="s">
        <v>7</v>
      </c>
      <c r="C12" s="7">
        <v>2344</v>
      </c>
      <c r="D12" s="7">
        <v>300</v>
      </c>
      <c r="E12" s="7">
        <f t="shared" si="0"/>
        <v>2644</v>
      </c>
    </row>
    <row r="13" spans="1:6" ht="19.5" customHeight="1">
      <c r="A13" s="10">
        <v>610</v>
      </c>
      <c r="B13" s="6" t="s">
        <v>8</v>
      </c>
      <c r="C13" s="7">
        <v>5639.5</v>
      </c>
      <c r="D13" s="7">
        <v>-100</v>
      </c>
      <c r="E13" s="7">
        <f t="shared" si="0"/>
        <v>5539.5</v>
      </c>
    </row>
    <row r="14" spans="1:6" ht="19.5" customHeight="1">
      <c r="A14" s="10">
        <v>611</v>
      </c>
      <c r="B14" s="6" t="s">
        <v>9</v>
      </c>
      <c r="C14" s="7">
        <v>2000</v>
      </c>
      <c r="D14" s="7">
        <v>4290</v>
      </c>
      <c r="E14" s="7">
        <f t="shared" si="0"/>
        <v>6290</v>
      </c>
      <c r="F14" s="12"/>
    </row>
    <row r="15" spans="1:6" ht="19.5" customHeight="1">
      <c r="A15" s="10">
        <v>612</v>
      </c>
      <c r="B15" s="6" t="s">
        <v>10</v>
      </c>
      <c r="C15" s="7">
        <v>6400</v>
      </c>
      <c r="D15" s="7">
        <v>-1450</v>
      </c>
      <c r="E15" s="7">
        <f t="shared" si="0"/>
        <v>4950</v>
      </c>
    </row>
    <row r="16" spans="1:6" ht="19.5" customHeight="1">
      <c r="A16" s="10">
        <v>613</v>
      </c>
      <c r="B16" s="6" t="s">
        <v>11</v>
      </c>
      <c r="C16" s="7">
        <v>2380</v>
      </c>
      <c r="D16" s="7">
        <v>250</v>
      </c>
      <c r="E16" s="7">
        <f t="shared" si="0"/>
        <v>2630</v>
      </c>
    </row>
    <row r="17" spans="1:5" ht="19.5" customHeight="1">
      <c r="A17" s="10">
        <v>615</v>
      </c>
      <c r="B17" s="6" t="s">
        <v>12</v>
      </c>
      <c r="C17" s="7">
        <v>1800</v>
      </c>
      <c r="D17" s="7">
        <v>-450</v>
      </c>
      <c r="E17" s="7">
        <f t="shared" si="0"/>
        <v>1350</v>
      </c>
    </row>
    <row r="18" spans="1:5" ht="19.5" customHeight="1">
      <c r="A18" s="10">
        <v>616</v>
      </c>
      <c r="B18" s="6" t="s">
        <v>13</v>
      </c>
      <c r="C18" s="7">
        <v>2280</v>
      </c>
      <c r="D18" s="7">
        <v>-440</v>
      </c>
      <c r="E18" s="7">
        <f t="shared" si="0"/>
        <v>1840</v>
      </c>
    </row>
    <row r="19" spans="1:5" ht="19.5" customHeight="1">
      <c r="A19" s="10"/>
      <c r="B19" s="5" t="s">
        <v>16</v>
      </c>
      <c r="C19" s="8">
        <f>SUM(C8:C18)</f>
        <v>47786.9</v>
      </c>
      <c r="D19" s="8">
        <f>SUM(D8:D18)</f>
        <v>0</v>
      </c>
      <c r="E19" s="8">
        <f>SUM(E8:E18)</f>
        <v>47786.9</v>
      </c>
    </row>
  </sheetData>
  <mergeCells count="1">
    <mergeCell ref="A6:E6"/>
  </mergeCells>
  <pageMargins left="0" right="0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31</vt:lpstr>
      <vt:lpstr>изм не печатать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Корнеева Евгения Георгиевна</cp:lastModifiedBy>
  <cp:lastPrinted>2016-09-22T07:36:24Z</cp:lastPrinted>
  <dcterms:created xsi:type="dcterms:W3CDTF">2015-02-12T07:42:40Z</dcterms:created>
  <dcterms:modified xsi:type="dcterms:W3CDTF">2016-09-23T07:36:03Z</dcterms:modified>
</cp:coreProperties>
</file>